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iki\2022.12.31. ei. mód KÖH\"/>
    </mc:Choice>
  </mc:AlternateContent>
  <xr:revisionPtr revIDLastSave="0" documentId="13_ncr:1_{5F031F27-6C0F-4D0E-9D86-D393B85B52A5}" xr6:coauthVersionLast="47" xr6:coauthVersionMax="47" xr10:uidLastSave="{00000000-0000-0000-0000-000000000000}"/>
  <bookViews>
    <workbookView xWindow="-120" yWindow="-120" windowWidth="29040" windowHeight="15840" xr2:uid="{CE923366-53DD-4F8F-A78A-4E5F136DD85D}"/>
  </bookViews>
  <sheets>
    <sheet name="5. mód. kiad " sheetId="1" r:id="rId1"/>
  </sheets>
  <definedNames>
    <definedName name="_xlnm.Print_Area" localSheetId="0">'5. mód. kiad '!$A$1:$J$72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1" i="1" l="1"/>
  <c r="I67" i="1"/>
  <c r="I61" i="1"/>
  <c r="I11" i="1"/>
  <c r="I45" i="1" l="1"/>
  <c r="I54" i="1" s="1"/>
  <c r="H45" i="1"/>
  <c r="H54" i="1" s="1"/>
  <c r="I43" i="1"/>
  <c r="I53" i="1" s="1"/>
  <c r="H43" i="1"/>
  <c r="H53" i="1" s="1"/>
  <c r="I40" i="1"/>
  <c r="H40" i="1"/>
  <c r="I38" i="1"/>
  <c r="H38" i="1"/>
  <c r="I33" i="1"/>
  <c r="H33" i="1"/>
  <c r="I30" i="1"/>
  <c r="H30" i="1"/>
  <c r="I27" i="1"/>
  <c r="H27" i="1"/>
  <c r="I22" i="1"/>
  <c r="I51" i="1" s="1"/>
  <c r="H22" i="1"/>
  <c r="H51" i="1" s="1"/>
  <c r="I19" i="1"/>
  <c r="H19" i="1"/>
  <c r="H11" i="1"/>
  <c r="J12" i="1"/>
  <c r="J13" i="1"/>
  <c r="J14" i="1"/>
  <c r="J15" i="1"/>
  <c r="J16" i="1"/>
  <c r="J17" i="1"/>
  <c r="J18" i="1"/>
  <c r="J20" i="1"/>
  <c r="J21" i="1"/>
  <c r="J23" i="1"/>
  <c r="J24" i="1"/>
  <c r="J25" i="1"/>
  <c r="J28" i="1"/>
  <c r="J29" i="1"/>
  <c r="J31" i="1"/>
  <c r="J32" i="1"/>
  <c r="J34" i="1"/>
  <c r="J35" i="1"/>
  <c r="J36" i="1"/>
  <c r="J37" i="1"/>
  <c r="J39" i="1"/>
  <c r="J38" i="1" s="1"/>
  <c r="J41" i="1"/>
  <c r="J42" i="1"/>
  <c r="J44" i="1"/>
  <c r="J43" i="1" s="1"/>
  <c r="J53" i="1" s="1"/>
  <c r="J46" i="1"/>
  <c r="J47" i="1"/>
  <c r="J48" i="1"/>
  <c r="J49" i="1"/>
  <c r="J45" i="1" l="1"/>
  <c r="J54" i="1" s="1"/>
  <c r="J27" i="1"/>
  <c r="J40" i="1"/>
  <c r="H26" i="1"/>
  <c r="H52" i="1" s="1"/>
  <c r="J33" i="1"/>
  <c r="J30" i="1"/>
  <c r="J22" i="1"/>
  <c r="J51" i="1" s="1"/>
  <c r="H10" i="1"/>
  <c r="H50" i="1" s="1"/>
  <c r="J19" i="1"/>
  <c r="J11" i="1"/>
  <c r="I26" i="1"/>
  <c r="I52" i="1" s="1"/>
  <c r="I10" i="1"/>
  <c r="I50" i="1" s="1"/>
  <c r="J10" i="1" l="1"/>
  <c r="J50" i="1" s="1"/>
  <c r="H55" i="1"/>
  <c r="J26" i="1"/>
  <c r="J52" i="1" s="1"/>
  <c r="I55" i="1"/>
  <c r="J55" i="1" l="1"/>
</calcChain>
</file>

<file path=xl/sharedStrings.xml><?xml version="1.0" encoding="utf-8"?>
<sst xmlns="http://schemas.openxmlformats.org/spreadsheetml/2006/main" count="153" uniqueCount="144">
  <si>
    <t>Beruházások</t>
  </si>
  <si>
    <t>K6</t>
  </si>
  <si>
    <t>Egyéb működési célú kiadások</t>
  </si>
  <si>
    <t>K5</t>
  </si>
  <si>
    <t>Dologi kiadások</t>
  </si>
  <si>
    <t>K3</t>
  </si>
  <si>
    <t>Munkaadókat terhelő járulékok és szociális hozzájárulási adó</t>
  </si>
  <si>
    <t>K2</t>
  </si>
  <si>
    <t>Személyi juttatások</t>
  </si>
  <si>
    <t>K1</t>
  </si>
  <si>
    <t>Szigligeti Közös Önkormányzati Hivatal összesen:</t>
  </si>
  <si>
    <t>Egyéb dologi kiadás</t>
  </si>
  <si>
    <t>K355</t>
  </si>
  <si>
    <t>Működési célú előzetesen felszámított áfa</t>
  </si>
  <si>
    <t>K351</t>
  </si>
  <si>
    <t>Különféle befizetések és egyéb dologi kiadások</t>
  </si>
  <si>
    <t>K35</t>
  </si>
  <si>
    <t>Kiküldetés kiadásai</t>
  </si>
  <si>
    <t>K341</t>
  </si>
  <si>
    <t>Kiküldetések,reklám és propagandakiadások</t>
  </si>
  <si>
    <t>K34</t>
  </si>
  <si>
    <t>Egyéb szolgáltatások</t>
  </si>
  <si>
    <t>K337</t>
  </si>
  <si>
    <t>K335</t>
  </si>
  <si>
    <t>K334</t>
  </si>
  <si>
    <t>Szolgáltatási kiadások</t>
  </si>
  <si>
    <t>K33</t>
  </si>
  <si>
    <t>Egyéb kommunikációs szolgáltatások</t>
  </si>
  <si>
    <t>K322</t>
  </si>
  <si>
    <t>Informatikai szolgáltatás igénybevétele</t>
  </si>
  <si>
    <t>K321</t>
  </si>
  <si>
    <t>Kommunikációs szolgáltatások</t>
  </si>
  <si>
    <t>K32</t>
  </si>
  <si>
    <t>Üzemeltetési anyagok beszerzése</t>
  </si>
  <si>
    <t>K312</t>
  </si>
  <si>
    <t>Szakmai anyagok beszerzése</t>
  </si>
  <si>
    <t>K311</t>
  </si>
  <si>
    <t>Készletbeszerzés</t>
  </si>
  <si>
    <t>K31</t>
  </si>
  <si>
    <t>Munkaadót terhelő szja</t>
  </si>
  <si>
    <t>EHO</t>
  </si>
  <si>
    <t>Szociális hozzájárulási adó</t>
  </si>
  <si>
    <t>Foglalkoztatottak személyi juttatása</t>
  </si>
  <si>
    <t>Egyéb költségtérítés</t>
  </si>
  <si>
    <t>Közlekedési költségtérítés</t>
  </si>
  <si>
    <t>Béren kívüli juttatások</t>
  </si>
  <si>
    <t>Jubileumi jutalom</t>
  </si>
  <si>
    <t>K1102</t>
  </si>
  <si>
    <t>Törvény szerinti illetmények, munkabérek</t>
  </si>
  <si>
    <t>K11</t>
  </si>
  <si>
    <t>20</t>
  </si>
  <si>
    <t>Egyéb jogviszonyban foglalkoztatottaknak fizetett juttatások</t>
  </si>
  <si>
    <t>K122</t>
  </si>
  <si>
    <t>Külső személyi juttatások</t>
  </si>
  <si>
    <t>K12</t>
  </si>
  <si>
    <t>K333</t>
  </si>
  <si>
    <t>Normatív jutalom</t>
  </si>
  <si>
    <t>Beruházási célú előzetesen felszámított Áfa</t>
  </si>
  <si>
    <t>K67</t>
  </si>
  <si>
    <t>K64</t>
  </si>
  <si>
    <t>Egyéb külső személyi juttatások</t>
  </si>
  <si>
    <t>Közvetített szolgáltatások</t>
  </si>
  <si>
    <t>Egyéb működési célú támogatások államháztartáson kívülre</t>
  </si>
  <si>
    <t>44.</t>
  </si>
  <si>
    <t>41.</t>
  </si>
  <si>
    <t>40.</t>
  </si>
  <si>
    <t>39.</t>
  </si>
  <si>
    <t>37.</t>
  </si>
  <si>
    <t>36.</t>
  </si>
  <si>
    <t>33.</t>
  </si>
  <si>
    <t>Karbantartás, kisjavítási szolgáltatások</t>
  </si>
  <si>
    <t>32.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</si>
  <si>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</si>
  <si>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</si>
  <si>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</si>
  <si>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</si>
  <si>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</si>
  <si>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</si>
  <si>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</si>
  <si>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</si>
  <si>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</si>
  <si>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</si>
  <si>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</si>
  <si>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</si>
  <si>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</si>
  <si>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</si>
  <si>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</si>
  <si>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</si>
  <si>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</si>
  <si>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</si>
  <si>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</si>
  <si>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</si>
  <si>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</si>
  <si>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</si>
  <si>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</si>
  <si>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</si>
  <si>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</si>
  <si>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</si>
  <si>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</si>
  <si>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</si>
  <si>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módosított előirányzat</t>
  </si>
  <si>
    <t>Eredeti előirányzat</t>
  </si>
  <si>
    <t>Lét-szám</t>
  </si>
  <si>
    <t>Kiemelt előirányzatonként</t>
  </si>
  <si>
    <t>Sor-szám</t>
  </si>
  <si>
    <t>forint</t>
  </si>
  <si>
    <t>Szigligeti Közös Önkormányzat</t>
  </si>
  <si>
    <t>Bérleti díj</t>
  </si>
  <si>
    <t>K63</t>
  </si>
  <si>
    <t>Informatikai eszközök beszerzése, létesítése</t>
  </si>
  <si>
    <t>Egyéb tárgyi eszközök beszerzése</t>
  </si>
  <si>
    <t xml:space="preserve">011130   Önkormányzatok és önk hiv jogalkotó és általános igazg. tevékenysége </t>
  </si>
  <si>
    <t>K1101</t>
  </si>
  <si>
    <t>K1106</t>
  </si>
  <si>
    <t>K1107</t>
  </si>
  <si>
    <t>K1109</t>
  </si>
  <si>
    <t>K1110</t>
  </si>
  <si>
    <t>K1113</t>
  </si>
  <si>
    <t>Egyéb működési c. kiadások</t>
  </si>
  <si>
    <t>Beruházás</t>
  </si>
  <si>
    <t>Maradvány terhére</t>
  </si>
  <si>
    <t>ÖSSZESEN: (0981311)</t>
  </si>
  <si>
    <t>módosítás</t>
  </si>
  <si>
    <t>K123</t>
  </si>
  <si>
    <t>29.</t>
  </si>
  <si>
    <t>30.</t>
  </si>
  <si>
    <t>31.</t>
  </si>
  <si>
    <t>34.</t>
  </si>
  <si>
    <t>35.</t>
  </si>
  <si>
    <t>38.</t>
  </si>
  <si>
    <t>42.</t>
  </si>
  <si>
    <t>43.</t>
  </si>
  <si>
    <t>45.</t>
  </si>
  <si>
    <t>46.</t>
  </si>
  <si>
    <t>47.</t>
  </si>
  <si>
    <t xml:space="preserve">                                                        .melléklet a 2/2022.(II.14.)önkormányzati rendelethez</t>
  </si>
  <si>
    <t>személyi juttatásra</t>
  </si>
  <si>
    <t>ÖSSZESEN: (09161)</t>
  </si>
  <si>
    <t>ÖSSZESEN: (094031)</t>
  </si>
  <si>
    <t>Választás terhére</t>
  </si>
  <si>
    <t>Népszámlálás terhére</t>
  </si>
  <si>
    <t>Közvetített szolgáltatások ellenértéke terhére</t>
  </si>
  <si>
    <t xml:space="preserve">2022. évi költségvetés kiadásai </t>
  </si>
  <si>
    <t>K506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</si>
</sst>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30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left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4" xfId="0" applyFont="1" applyBorder="1"/>
    <xf numFmtId="0" fontId="7" fillId="0" borderId="4" xfId="0" applyFont="1" applyBorder="1"/>
    <xf numFmtId="0" fontId="7" fillId="0" borderId="3" xfId="0" applyFont="1" applyBorder="1"/>
    <xf numFmtId="49" fontId="3" fillId="2" borderId="3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3" xfId="0" applyFont="1" applyBorder="1"/>
    <xf numFmtId="0" fontId="7" fillId="0" borderId="0" xfId="0" applyFont="1" applyAlignment="1">
      <alignment horizontal="left"/>
    </xf>
    <xf numFmtId="164" fontId="3" fillId="0" borderId="4" xfId="0" applyNumberFormat="1" applyFont="1" applyBorder="1"/>
    <xf numFmtId="3" fontId="2" fillId="0" borderId="2" xfId="0" applyNumberFormat="1" applyFont="1" applyBorder="1"/>
    <xf numFmtId="3" fontId="3" fillId="0" borderId="2" xfId="0" applyNumberFormat="1" applyFont="1" applyBorder="1"/>
    <xf numFmtId="0" fontId="3" fillId="0" borderId="3" xfId="0" applyFont="1" applyBorder="1" applyAlignment="1">
      <alignment horizontal="center" wrapText="1"/>
    </xf>
    <xf numFmtId="0" fontId="2" fillId="4" borderId="0" xfId="0" applyFont="1" applyFill="1"/>
    <xf numFmtId="0" fontId="4" fillId="4" borderId="0" xfId="0" applyFont="1" applyFill="1"/>
    <xf numFmtId="0" fontId="3" fillId="0" borderId="0" xfId="0" applyFont="1"/>
    <xf numFmtId="0" fontId="5" fillId="0" borderId="0" xfId="0" applyFont="1"/>
    <xf numFmtId="0" fontId="10" fillId="0" borderId="0" xfId="0" applyFont="1"/>
    <xf numFmtId="0" fontId="7" fillId="0" borderId="0" xfId="0" applyFont="1"/>
    <xf numFmtId="0" fontId="6" fillId="0" borderId="0" xfId="0" applyFont="1"/>
    <xf numFmtId="3" fontId="3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0" fontId="3" fillId="2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3" fontId="5" fillId="2" borderId="0" xfId="0" applyNumberFormat="1" applyFont="1" applyFill="1"/>
    <xf numFmtId="3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wrapText="1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5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3" fontId="3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9" fillId="0" borderId="0" xfId="2" applyFont="1"/>
    <xf numFmtId="3" fontId="9" fillId="0" borderId="0" xfId="2" applyNumberFormat="1" applyFont="1"/>
    <xf numFmtId="4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9" fontId="4" fillId="0" borderId="0" xfId="1" applyFont="1"/>
    <xf numFmtId="49" fontId="3" fillId="0" borderId="0" xfId="0" applyNumberFormat="1" applyFont="1" applyAlignment="1">
      <alignment horizontal="left"/>
    </xf>
    <xf numFmtId="3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3" fillId="3" borderId="10" xfId="0" applyFont="1" applyFill="1" applyBorder="1"/>
    <xf numFmtId="0" fontId="3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3" fontId="3" fillId="3" borderId="5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3" fontId="5" fillId="3" borderId="13" xfId="0" applyNumberFormat="1" applyFont="1" applyFill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3" fillId="3" borderId="13" xfId="0" applyNumberFormat="1" applyFont="1" applyFill="1" applyBorder="1"/>
    <xf numFmtId="3" fontId="3" fillId="0" borderId="1" xfId="0" applyNumberFormat="1" applyFont="1" applyBorder="1"/>
    <xf numFmtId="0" fontId="5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0" xfId="0" applyFont="1" applyBorder="1"/>
    <xf numFmtId="0" fontId="4" fillId="0" borderId="9" xfId="0" applyFont="1" applyBorder="1"/>
    <xf numFmtId="0" fontId="4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3">
    <cellStyle name="Normál" xfId="0" builtinId="0"/>
    <cellStyle name="Normál_5.kiadás" xfId="2" xr:uid="{91E1C884-D2E5-4B58-AE8F-2EEC89FE4A3B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2866-CB44-423F-B968-F2A3EBE6520A}">
  <dimension ref="A1:Y835"/>
  <sheetViews>
    <sheetView tabSelected="1" topLeftCell="A55" workbookViewId="0">
      <selection activeCell="M64" sqref="M64"/>
    </sheetView>
  </sheetViews>
  <sheetFormatPr defaultColWidth="17.28515625" defaultRowHeight="12" x14ac:dyDescent="0.2"/>
  <cols>
    <col min="1" max="1" width="4.140625" style="4" customWidth="1"/>
    <col min="2" max="2" width="3.28515625" style="1" customWidth="1"/>
    <col min="3" max="3" width="4.28515625" style="1" customWidth="1"/>
    <col min="4" max="4" width="6" style="1" customWidth="1"/>
    <col min="5" max="5" width="4.42578125" style="1" customWidth="1"/>
    <col min="6" max="6" width="34.28515625" style="1" customWidth="1"/>
    <col min="7" max="7" width="4.85546875" style="3" customWidth="1"/>
    <col min="8" max="8" width="10.28515625" style="1" customWidth="1"/>
    <col min="9" max="9" width="9.42578125" style="2" customWidth="1"/>
    <col min="10" max="10" width="10.28515625" style="2" customWidth="1"/>
    <col min="11" max="11" width="16.140625" style="1" customWidth="1"/>
    <col min="12" max="12" width="13.5703125" style="1" customWidth="1"/>
    <col min="13" max="13" width="13.85546875" style="1" customWidth="1"/>
    <col min="14" max="17" width="9.140625" style="1" customWidth="1"/>
    <col min="18" max="25" width="8" style="1" customWidth="1"/>
    <col min="26" max="256" width="17.28515625" style="1"/>
    <col min="257" max="257" width="5" style="1" customWidth="1"/>
    <col min="258" max="258" width="3.28515625" style="1" customWidth="1"/>
    <col min="259" max="259" width="4.28515625" style="1" customWidth="1"/>
    <col min="260" max="260" width="5.85546875" style="1" customWidth="1"/>
    <col min="261" max="261" width="4.42578125" style="1" customWidth="1"/>
    <col min="262" max="262" width="49" style="1" customWidth="1"/>
    <col min="263" max="263" width="7.42578125" style="1" customWidth="1"/>
    <col min="264" max="264" width="13" style="1" customWidth="1"/>
    <col min="265" max="265" width="12.42578125" style="1" customWidth="1"/>
    <col min="266" max="266" width="28.7109375" style="1" customWidth="1"/>
    <col min="267" max="267" width="16.140625" style="1" customWidth="1"/>
    <col min="268" max="268" width="13.5703125" style="1" customWidth="1"/>
    <col min="269" max="269" width="13.85546875" style="1" customWidth="1"/>
    <col min="270" max="273" width="9.140625" style="1" customWidth="1"/>
    <col min="274" max="281" width="8" style="1" customWidth="1"/>
    <col min="282" max="512" width="17.28515625" style="1"/>
    <col min="513" max="513" width="5" style="1" customWidth="1"/>
    <col min="514" max="514" width="3.28515625" style="1" customWidth="1"/>
    <col min="515" max="515" width="4.28515625" style="1" customWidth="1"/>
    <col min="516" max="516" width="5.85546875" style="1" customWidth="1"/>
    <col min="517" max="517" width="4.42578125" style="1" customWidth="1"/>
    <col min="518" max="518" width="49" style="1" customWidth="1"/>
    <col min="519" max="519" width="7.42578125" style="1" customWidth="1"/>
    <col min="520" max="520" width="13" style="1" customWidth="1"/>
    <col min="521" max="521" width="12.42578125" style="1" customWidth="1"/>
    <col min="522" max="522" width="28.7109375" style="1" customWidth="1"/>
    <col min="523" max="523" width="16.140625" style="1" customWidth="1"/>
    <col min="524" max="524" width="13.5703125" style="1" customWidth="1"/>
    <col min="525" max="525" width="13.85546875" style="1" customWidth="1"/>
    <col min="526" max="529" width="9.140625" style="1" customWidth="1"/>
    <col min="530" max="537" width="8" style="1" customWidth="1"/>
    <col min="538" max="768" width="17.28515625" style="1"/>
    <col min="769" max="769" width="5" style="1" customWidth="1"/>
    <col min="770" max="770" width="3.28515625" style="1" customWidth="1"/>
    <col min="771" max="771" width="4.28515625" style="1" customWidth="1"/>
    <col min="772" max="772" width="5.85546875" style="1" customWidth="1"/>
    <col min="773" max="773" width="4.42578125" style="1" customWidth="1"/>
    <col min="774" max="774" width="49" style="1" customWidth="1"/>
    <col min="775" max="775" width="7.42578125" style="1" customWidth="1"/>
    <col min="776" max="776" width="13" style="1" customWidth="1"/>
    <col min="777" max="777" width="12.42578125" style="1" customWidth="1"/>
    <col min="778" max="778" width="28.7109375" style="1" customWidth="1"/>
    <col min="779" max="779" width="16.140625" style="1" customWidth="1"/>
    <col min="780" max="780" width="13.5703125" style="1" customWidth="1"/>
    <col min="781" max="781" width="13.85546875" style="1" customWidth="1"/>
    <col min="782" max="785" width="9.140625" style="1" customWidth="1"/>
    <col min="786" max="793" width="8" style="1" customWidth="1"/>
    <col min="794" max="1024" width="17.28515625" style="1"/>
    <col min="1025" max="1025" width="5" style="1" customWidth="1"/>
    <col min="1026" max="1026" width="3.28515625" style="1" customWidth="1"/>
    <col min="1027" max="1027" width="4.28515625" style="1" customWidth="1"/>
    <col min="1028" max="1028" width="5.85546875" style="1" customWidth="1"/>
    <col min="1029" max="1029" width="4.42578125" style="1" customWidth="1"/>
    <col min="1030" max="1030" width="49" style="1" customWidth="1"/>
    <col min="1031" max="1031" width="7.42578125" style="1" customWidth="1"/>
    <col min="1032" max="1032" width="13" style="1" customWidth="1"/>
    <col min="1033" max="1033" width="12.42578125" style="1" customWidth="1"/>
    <col min="1034" max="1034" width="28.7109375" style="1" customWidth="1"/>
    <col min="1035" max="1035" width="16.140625" style="1" customWidth="1"/>
    <col min="1036" max="1036" width="13.5703125" style="1" customWidth="1"/>
    <col min="1037" max="1037" width="13.85546875" style="1" customWidth="1"/>
    <col min="1038" max="1041" width="9.140625" style="1" customWidth="1"/>
    <col min="1042" max="1049" width="8" style="1" customWidth="1"/>
    <col min="1050" max="1280" width="17.28515625" style="1"/>
    <col min="1281" max="1281" width="5" style="1" customWidth="1"/>
    <col min="1282" max="1282" width="3.28515625" style="1" customWidth="1"/>
    <col min="1283" max="1283" width="4.28515625" style="1" customWidth="1"/>
    <col min="1284" max="1284" width="5.85546875" style="1" customWidth="1"/>
    <col min="1285" max="1285" width="4.42578125" style="1" customWidth="1"/>
    <col min="1286" max="1286" width="49" style="1" customWidth="1"/>
    <col min="1287" max="1287" width="7.42578125" style="1" customWidth="1"/>
    <col min="1288" max="1288" width="13" style="1" customWidth="1"/>
    <col min="1289" max="1289" width="12.42578125" style="1" customWidth="1"/>
    <col min="1290" max="1290" width="28.7109375" style="1" customWidth="1"/>
    <col min="1291" max="1291" width="16.140625" style="1" customWidth="1"/>
    <col min="1292" max="1292" width="13.5703125" style="1" customWidth="1"/>
    <col min="1293" max="1293" width="13.85546875" style="1" customWidth="1"/>
    <col min="1294" max="1297" width="9.140625" style="1" customWidth="1"/>
    <col min="1298" max="1305" width="8" style="1" customWidth="1"/>
    <col min="1306" max="1536" width="17.28515625" style="1"/>
    <col min="1537" max="1537" width="5" style="1" customWidth="1"/>
    <col min="1538" max="1538" width="3.28515625" style="1" customWidth="1"/>
    <col min="1539" max="1539" width="4.28515625" style="1" customWidth="1"/>
    <col min="1540" max="1540" width="5.85546875" style="1" customWidth="1"/>
    <col min="1541" max="1541" width="4.42578125" style="1" customWidth="1"/>
    <col min="1542" max="1542" width="49" style="1" customWidth="1"/>
    <col min="1543" max="1543" width="7.42578125" style="1" customWidth="1"/>
    <col min="1544" max="1544" width="13" style="1" customWidth="1"/>
    <col min="1545" max="1545" width="12.42578125" style="1" customWidth="1"/>
    <col min="1546" max="1546" width="28.7109375" style="1" customWidth="1"/>
    <col min="1547" max="1547" width="16.140625" style="1" customWidth="1"/>
    <col min="1548" max="1548" width="13.5703125" style="1" customWidth="1"/>
    <col min="1549" max="1549" width="13.85546875" style="1" customWidth="1"/>
    <col min="1550" max="1553" width="9.140625" style="1" customWidth="1"/>
    <col min="1554" max="1561" width="8" style="1" customWidth="1"/>
    <col min="1562" max="1792" width="17.28515625" style="1"/>
    <col min="1793" max="1793" width="5" style="1" customWidth="1"/>
    <col min="1794" max="1794" width="3.28515625" style="1" customWidth="1"/>
    <col min="1795" max="1795" width="4.28515625" style="1" customWidth="1"/>
    <col min="1796" max="1796" width="5.85546875" style="1" customWidth="1"/>
    <col min="1797" max="1797" width="4.42578125" style="1" customWidth="1"/>
    <col min="1798" max="1798" width="49" style="1" customWidth="1"/>
    <col min="1799" max="1799" width="7.42578125" style="1" customWidth="1"/>
    <col min="1800" max="1800" width="13" style="1" customWidth="1"/>
    <col min="1801" max="1801" width="12.42578125" style="1" customWidth="1"/>
    <col min="1802" max="1802" width="28.7109375" style="1" customWidth="1"/>
    <col min="1803" max="1803" width="16.140625" style="1" customWidth="1"/>
    <col min="1804" max="1804" width="13.5703125" style="1" customWidth="1"/>
    <col min="1805" max="1805" width="13.85546875" style="1" customWidth="1"/>
    <col min="1806" max="1809" width="9.140625" style="1" customWidth="1"/>
    <col min="1810" max="1817" width="8" style="1" customWidth="1"/>
    <col min="1818" max="2048" width="17.28515625" style="1"/>
    <col min="2049" max="2049" width="5" style="1" customWidth="1"/>
    <col min="2050" max="2050" width="3.28515625" style="1" customWidth="1"/>
    <col min="2051" max="2051" width="4.28515625" style="1" customWidth="1"/>
    <col min="2052" max="2052" width="5.85546875" style="1" customWidth="1"/>
    <col min="2053" max="2053" width="4.42578125" style="1" customWidth="1"/>
    <col min="2054" max="2054" width="49" style="1" customWidth="1"/>
    <col min="2055" max="2055" width="7.42578125" style="1" customWidth="1"/>
    <col min="2056" max="2056" width="13" style="1" customWidth="1"/>
    <col min="2057" max="2057" width="12.42578125" style="1" customWidth="1"/>
    <col min="2058" max="2058" width="28.7109375" style="1" customWidth="1"/>
    <col min="2059" max="2059" width="16.140625" style="1" customWidth="1"/>
    <col min="2060" max="2060" width="13.5703125" style="1" customWidth="1"/>
    <col min="2061" max="2061" width="13.85546875" style="1" customWidth="1"/>
    <col min="2062" max="2065" width="9.140625" style="1" customWidth="1"/>
    <col min="2066" max="2073" width="8" style="1" customWidth="1"/>
    <col min="2074" max="2304" width="17.28515625" style="1"/>
    <col min="2305" max="2305" width="5" style="1" customWidth="1"/>
    <col min="2306" max="2306" width="3.28515625" style="1" customWidth="1"/>
    <col min="2307" max="2307" width="4.28515625" style="1" customWidth="1"/>
    <col min="2308" max="2308" width="5.85546875" style="1" customWidth="1"/>
    <col min="2309" max="2309" width="4.42578125" style="1" customWidth="1"/>
    <col min="2310" max="2310" width="49" style="1" customWidth="1"/>
    <col min="2311" max="2311" width="7.42578125" style="1" customWidth="1"/>
    <col min="2312" max="2312" width="13" style="1" customWidth="1"/>
    <col min="2313" max="2313" width="12.42578125" style="1" customWidth="1"/>
    <col min="2314" max="2314" width="28.7109375" style="1" customWidth="1"/>
    <col min="2315" max="2315" width="16.140625" style="1" customWidth="1"/>
    <col min="2316" max="2316" width="13.5703125" style="1" customWidth="1"/>
    <col min="2317" max="2317" width="13.85546875" style="1" customWidth="1"/>
    <col min="2318" max="2321" width="9.140625" style="1" customWidth="1"/>
    <col min="2322" max="2329" width="8" style="1" customWidth="1"/>
    <col min="2330" max="2560" width="17.28515625" style="1"/>
    <col min="2561" max="2561" width="5" style="1" customWidth="1"/>
    <col min="2562" max="2562" width="3.28515625" style="1" customWidth="1"/>
    <col min="2563" max="2563" width="4.28515625" style="1" customWidth="1"/>
    <col min="2564" max="2564" width="5.85546875" style="1" customWidth="1"/>
    <col min="2565" max="2565" width="4.42578125" style="1" customWidth="1"/>
    <col min="2566" max="2566" width="49" style="1" customWidth="1"/>
    <col min="2567" max="2567" width="7.42578125" style="1" customWidth="1"/>
    <col min="2568" max="2568" width="13" style="1" customWidth="1"/>
    <col min="2569" max="2569" width="12.42578125" style="1" customWidth="1"/>
    <col min="2570" max="2570" width="28.7109375" style="1" customWidth="1"/>
    <col min="2571" max="2571" width="16.140625" style="1" customWidth="1"/>
    <col min="2572" max="2572" width="13.5703125" style="1" customWidth="1"/>
    <col min="2573" max="2573" width="13.85546875" style="1" customWidth="1"/>
    <col min="2574" max="2577" width="9.140625" style="1" customWidth="1"/>
    <col min="2578" max="2585" width="8" style="1" customWidth="1"/>
    <col min="2586" max="2816" width="17.28515625" style="1"/>
    <col min="2817" max="2817" width="5" style="1" customWidth="1"/>
    <col min="2818" max="2818" width="3.28515625" style="1" customWidth="1"/>
    <col min="2819" max="2819" width="4.28515625" style="1" customWidth="1"/>
    <col min="2820" max="2820" width="5.85546875" style="1" customWidth="1"/>
    <col min="2821" max="2821" width="4.42578125" style="1" customWidth="1"/>
    <col min="2822" max="2822" width="49" style="1" customWidth="1"/>
    <col min="2823" max="2823" width="7.42578125" style="1" customWidth="1"/>
    <col min="2824" max="2824" width="13" style="1" customWidth="1"/>
    <col min="2825" max="2825" width="12.42578125" style="1" customWidth="1"/>
    <col min="2826" max="2826" width="28.7109375" style="1" customWidth="1"/>
    <col min="2827" max="2827" width="16.140625" style="1" customWidth="1"/>
    <col min="2828" max="2828" width="13.5703125" style="1" customWidth="1"/>
    <col min="2829" max="2829" width="13.85546875" style="1" customWidth="1"/>
    <col min="2830" max="2833" width="9.140625" style="1" customWidth="1"/>
    <col min="2834" max="2841" width="8" style="1" customWidth="1"/>
    <col min="2842" max="3072" width="17.28515625" style="1"/>
    <col min="3073" max="3073" width="5" style="1" customWidth="1"/>
    <col min="3074" max="3074" width="3.28515625" style="1" customWidth="1"/>
    <col min="3075" max="3075" width="4.28515625" style="1" customWidth="1"/>
    <col min="3076" max="3076" width="5.85546875" style="1" customWidth="1"/>
    <col min="3077" max="3077" width="4.42578125" style="1" customWidth="1"/>
    <col min="3078" max="3078" width="49" style="1" customWidth="1"/>
    <col min="3079" max="3079" width="7.42578125" style="1" customWidth="1"/>
    <col min="3080" max="3080" width="13" style="1" customWidth="1"/>
    <col min="3081" max="3081" width="12.42578125" style="1" customWidth="1"/>
    <col min="3082" max="3082" width="28.7109375" style="1" customWidth="1"/>
    <col min="3083" max="3083" width="16.140625" style="1" customWidth="1"/>
    <col min="3084" max="3084" width="13.5703125" style="1" customWidth="1"/>
    <col min="3085" max="3085" width="13.85546875" style="1" customWidth="1"/>
    <col min="3086" max="3089" width="9.140625" style="1" customWidth="1"/>
    <col min="3090" max="3097" width="8" style="1" customWidth="1"/>
    <col min="3098" max="3328" width="17.28515625" style="1"/>
    <col min="3329" max="3329" width="5" style="1" customWidth="1"/>
    <col min="3330" max="3330" width="3.28515625" style="1" customWidth="1"/>
    <col min="3331" max="3331" width="4.28515625" style="1" customWidth="1"/>
    <col min="3332" max="3332" width="5.85546875" style="1" customWidth="1"/>
    <col min="3333" max="3333" width="4.42578125" style="1" customWidth="1"/>
    <col min="3334" max="3334" width="49" style="1" customWidth="1"/>
    <col min="3335" max="3335" width="7.42578125" style="1" customWidth="1"/>
    <col min="3336" max="3336" width="13" style="1" customWidth="1"/>
    <col min="3337" max="3337" width="12.42578125" style="1" customWidth="1"/>
    <col min="3338" max="3338" width="28.7109375" style="1" customWidth="1"/>
    <col min="3339" max="3339" width="16.140625" style="1" customWidth="1"/>
    <col min="3340" max="3340" width="13.5703125" style="1" customWidth="1"/>
    <col min="3341" max="3341" width="13.85546875" style="1" customWidth="1"/>
    <col min="3342" max="3345" width="9.140625" style="1" customWidth="1"/>
    <col min="3346" max="3353" width="8" style="1" customWidth="1"/>
    <col min="3354" max="3584" width="17.28515625" style="1"/>
    <col min="3585" max="3585" width="5" style="1" customWidth="1"/>
    <col min="3586" max="3586" width="3.28515625" style="1" customWidth="1"/>
    <col min="3587" max="3587" width="4.28515625" style="1" customWidth="1"/>
    <col min="3588" max="3588" width="5.85546875" style="1" customWidth="1"/>
    <col min="3589" max="3589" width="4.42578125" style="1" customWidth="1"/>
    <col min="3590" max="3590" width="49" style="1" customWidth="1"/>
    <col min="3591" max="3591" width="7.42578125" style="1" customWidth="1"/>
    <col min="3592" max="3592" width="13" style="1" customWidth="1"/>
    <col min="3593" max="3593" width="12.42578125" style="1" customWidth="1"/>
    <col min="3594" max="3594" width="28.7109375" style="1" customWidth="1"/>
    <col min="3595" max="3595" width="16.140625" style="1" customWidth="1"/>
    <col min="3596" max="3596" width="13.5703125" style="1" customWidth="1"/>
    <col min="3597" max="3597" width="13.85546875" style="1" customWidth="1"/>
    <col min="3598" max="3601" width="9.140625" style="1" customWidth="1"/>
    <col min="3602" max="3609" width="8" style="1" customWidth="1"/>
    <col min="3610" max="3840" width="17.28515625" style="1"/>
    <col min="3841" max="3841" width="5" style="1" customWidth="1"/>
    <col min="3842" max="3842" width="3.28515625" style="1" customWidth="1"/>
    <col min="3843" max="3843" width="4.28515625" style="1" customWidth="1"/>
    <col min="3844" max="3844" width="5.85546875" style="1" customWidth="1"/>
    <col min="3845" max="3845" width="4.42578125" style="1" customWidth="1"/>
    <col min="3846" max="3846" width="49" style="1" customWidth="1"/>
    <col min="3847" max="3847" width="7.42578125" style="1" customWidth="1"/>
    <col min="3848" max="3848" width="13" style="1" customWidth="1"/>
    <col min="3849" max="3849" width="12.42578125" style="1" customWidth="1"/>
    <col min="3850" max="3850" width="28.7109375" style="1" customWidth="1"/>
    <col min="3851" max="3851" width="16.140625" style="1" customWidth="1"/>
    <col min="3852" max="3852" width="13.5703125" style="1" customWidth="1"/>
    <col min="3853" max="3853" width="13.85546875" style="1" customWidth="1"/>
    <col min="3854" max="3857" width="9.140625" style="1" customWidth="1"/>
    <col min="3858" max="3865" width="8" style="1" customWidth="1"/>
    <col min="3866" max="4096" width="17.28515625" style="1"/>
    <col min="4097" max="4097" width="5" style="1" customWidth="1"/>
    <col min="4098" max="4098" width="3.28515625" style="1" customWidth="1"/>
    <col min="4099" max="4099" width="4.28515625" style="1" customWidth="1"/>
    <col min="4100" max="4100" width="5.85546875" style="1" customWidth="1"/>
    <col min="4101" max="4101" width="4.42578125" style="1" customWidth="1"/>
    <col min="4102" max="4102" width="49" style="1" customWidth="1"/>
    <col min="4103" max="4103" width="7.42578125" style="1" customWidth="1"/>
    <col min="4104" max="4104" width="13" style="1" customWidth="1"/>
    <col min="4105" max="4105" width="12.42578125" style="1" customWidth="1"/>
    <col min="4106" max="4106" width="28.7109375" style="1" customWidth="1"/>
    <col min="4107" max="4107" width="16.140625" style="1" customWidth="1"/>
    <col min="4108" max="4108" width="13.5703125" style="1" customWidth="1"/>
    <col min="4109" max="4109" width="13.85546875" style="1" customWidth="1"/>
    <col min="4110" max="4113" width="9.140625" style="1" customWidth="1"/>
    <col min="4114" max="4121" width="8" style="1" customWidth="1"/>
    <col min="4122" max="4352" width="17.28515625" style="1"/>
    <col min="4353" max="4353" width="5" style="1" customWidth="1"/>
    <col min="4354" max="4354" width="3.28515625" style="1" customWidth="1"/>
    <col min="4355" max="4355" width="4.28515625" style="1" customWidth="1"/>
    <col min="4356" max="4356" width="5.85546875" style="1" customWidth="1"/>
    <col min="4357" max="4357" width="4.42578125" style="1" customWidth="1"/>
    <col min="4358" max="4358" width="49" style="1" customWidth="1"/>
    <col min="4359" max="4359" width="7.42578125" style="1" customWidth="1"/>
    <col min="4360" max="4360" width="13" style="1" customWidth="1"/>
    <col min="4361" max="4361" width="12.42578125" style="1" customWidth="1"/>
    <col min="4362" max="4362" width="28.7109375" style="1" customWidth="1"/>
    <col min="4363" max="4363" width="16.140625" style="1" customWidth="1"/>
    <col min="4364" max="4364" width="13.5703125" style="1" customWidth="1"/>
    <col min="4365" max="4365" width="13.85546875" style="1" customWidth="1"/>
    <col min="4366" max="4369" width="9.140625" style="1" customWidth="1"/>
    <col min="4370" max="4377" width="8" style="1" customWidth="1"/>
    <col min="4378" max="4608" width="17.28515625" style="1"/>
    <col min="4609" max="4609" width="5" style="1" customWidth="1"/>
    <col min="4610" max="4610" width="3.28515625" style="1" customWidth="1"/>
    <col min="4611" max="4611" width="4.28515625" style="1" customWidth="1"/>
    <col min="4612" max="4612" width="5.85546875" style="1" customWidth="1"/>
    <col min="4613" max="4613" width="4.42578125" style="1" customWidth="1"/>
    <col min="4614" max="4614" width="49" style="1" customWidth="1"/>
    <col min="4615" max="4615" width="7.42578125" style="1" customWidth="1"/>
    <col min="4616" max="4616" width="13" style="1" customWidth="1"/>
    <col min="4617" max="4617" width="12.42578125" style="1" customWidth="1"/>
    <col min="4618" max="4618" width="28.7109375" style="1" customWidth="1"/>
    <col min="4619" max="4619" width="16.140625" style="1" customWidth="1"/>
    <col min="4620" max="4620" width="13.5703125" style="1" customWidth="1"/>
    <col min="4621" max="4621" width="13.85546875" style="1" customWidth="1"/>
    <col min="4622" max="4625" width="9.140625" style="1" customWidth="1"/>
    <col min="4626" max="4633" width="8" style="1" customWidth="1"/>
    <col min="4634" max="4864" width="17.28515625" style="1"/>
    <col min="4865" max="4865" width="5" style="1" customWidth="1"/>
    <col min="4866" max="4866" width="3.28515625" style="1" customWidth="1"/>
    <col min="4867" max="4867" width="4.28515625" style="1" customWidth="1"/>
    <col min="4868" max="4868" width="5.85546875" style="1" customWidth="1"/>
    <col min="4869" max="4869" width="4.42578125" style="1" customWidth="1"/>
    <col min="4870" max="4870" width="49" style="1" customWidth="1"/>
    <col min="4871" max="4871" width="7.42578125" style="1" customWidth="1"/>
    <col min="4872" max="4872" width="13" style="1" customWidth="1"/>
    <col min="4873" max="4873" width="12.42578125" style="1" customWidth="1"/>
    <col min="4874" max="4874" width="28.7109375" style="1" customWidth="1"/>
    <col min="4875" max="4875" width="16.140625" style="1" customWidth="1"/>
    <col min="4876" max="4876" width="13.5703125" style="1" customWidth="1"/>
    <col min="4877" max="4877" width="13.85546875" style="1" customWidth="1"/>
    <col min="4878" max="4881" width="9.140625" style="1" customWidth="1"/>
    <col min="4882" max="4889" width="8" style="1" customWidth="1"/>
    <col min="4890" max="5120" width="17.28515625" style="1"/>
    <col min="5121" max="5121" width="5" style="1" customWidth="1"/>
    <col min="5122" max="5122" width="3.28515625" style="1" customWidth="1"/>
    <col min="5123" max="5123" width="4.28515625" style="1" customWidth="1"/>
    <col min="5124" max="5124" width="5.85546875" style="1" customWidth="1"/>
    <col min="5125" max="5125" width="4.42578125" style="1" customWidth="1"/>
    <col min="5126" max="5126" width="49" style="1" customWidth="1"/>
    <col min="5127" max="5127" width="7.42578125" style="1" customWidth="1"/>
    <col min="5128" max="5128" width="13" style="1" customWidth="1"/>
    <col min="5129" max="5129" width="12.42578125" style="1" customWidth="1"/>
    <col min="5130" max="5130" width="28.7109375" style="1" customWidth="1"/>
    <col min="5131" max="5131" width="16.140625" style="1" customWidth="1"/>
    <col min="5132" max="5132" width="13.5703125" style="1" customWidth="1"/>
    <col min="5133" max="5133" width="13.85546875" style="1" customWidth="1"/>
    <col min="5134" max="5137" width="9.140625" style="1" customWidth="1"/>
    <col min="5138" max="5145" width="8" style="1" customWidth="1"/>
    <col min="5146" max="5376" width="17.28515625" style="1"/>
    <col min="5377" max="5377" width="5" style="1" customWidth="1"/>
    <col min="5378" max="5378" width="3.28515625" style="1" customWidth="1"/>
    <col min="5379" max="5379" width="4.28515625" style="1" customWidth="1"/>
    <col min="5380" max="5380" width="5.85546875" style="1" customWidth="1"/>
    <col min="5381" max="5381" width="4.42578125" style="1" customWidth="1"/>
    <col min="5382" max="5382" width="49" style="1" customWidth="1"/>
    <col min="5383" max="5383" width="7.42578125" style="1" customWidth="1"/>
    <col min="5384" max="5384" width="13" style="1" customWidth="1"/>
    <col min="5385" max="5385" width="12.42578125" style="1" customWidth="1"/>
    <col min="5386" max="5386" width="28.7109375" style="1" customWidth="1"/>
    <col min="5387" max="5387" width="16.140625" style="1" customWidth="1"/>
    <col min="5388" max="5388" width="13.5703125" style="1" customWidth="1"/>
    <col min="5389" max="5389" width="13.85546875" style="1" customWidth="1"/>
    <col min="5390" max="5393" width="9.140625" style="1" customWidth="1"/>
    <col min="5394" max="5401" width="8" style="1" customWidth="1"/>
    <col min="5402" max="5632" width="17.28515625" style="1"/>
    <col min="5633" max="5633" width="5" style="1" customWidth="1"/>
    <col min="5634" max="5634" width="3.28515625" style="1" customWidth="1"/>
    <col min="5635" max="5635" width="4.28515625" style="1" customWidth="1"/>
    <col min="5636" max="5636" width="5.85546875" style="1" customWidth="1"/>
    <col min="5637" max="5637" width="4.42578125" style="1" customWidth="1"/>
    <col min="5638" max="5638" width="49" style="1" customWidth="1"/>
    <col min="5639" max="5639" width="7.42578125" style="1" customWidth="1"/>
    <col min="5640" max="5640" width="13" style="1" customWidth="1"/>
    <col min="5641" max="5641" width="12.42578125" style="1" customWidth="1"/>
    <col min="5642" max="5642" width="28.7109375" style="1" customWidth="1"/>
    <col min="5643" max="5643" width="16.140625" style="1" customWidth="1"/>
    <col min="5644" max="5644" width="13.5703125" style="1" customWidth="1"/>
    <col min="5645" max="5645" width="13.85546875" style="1" customWidth="1"/>
    <col min="5646" max="5649" width="9.140625" style="1" customWidth="1"/>
    <col min="5650" max="5657" width="8" style="1" customWidth="1"/>
    <col min="5658" max="5888" width="17.28515625" style="1"/>
    <col min="5889" max="5889" width="5" style="1" customWidth="1"/>
    <col min="5890" max="5890" width="3.28515625" style="1" customWidth="1"/>
    <col min="5891" max="5891" width="4.28515625" style="1" customWidth="1"/>
    <col min="5892" max="5892" width="5.85546875" style="1" customWidth="1"/>
    <col min="5893" max="5893" width="4.42578125" style="1" customWidth="1"/>
    <col min="5894" max="5894" width="49" style="1" customWidth="1"/>
    <col min="5895" max="5895" width="7.42578125" style="1" customWidth="1"/>
    <col min="5896" max="5896" width="13" style="1" customWidth="1"/>
    <col min="5897" max="5897" width="12.42578125" style="1" customWidth="1"/>
    <col min="5898" max="5898" width="28.7109375" style="1" customWidth="1"/>
    <col min="5899" max="5899" width="16.140625" style="1" customWidth="1"/>
    <col min="5900" max="5900" width="13.5703125" style="1" customWidth="1"/>
    <col min="5901" max="5901" width="13.85546875" style="1" customWidth="1"/>
    <col min="5902" max="5905" width="9.140625" style="1" customWidth="1"/>
    <col min="5906" max="5913" width="8" style="1" customWidth="1"/>
    <col min="5914" max="6144" width="17.28515625" style="1"/>
    <col min="6145" max="6145" width="5" style="1" customWidth="1"/>
    <col min="6146" max="6146" width="3.28515625" style="1" customWidth="1"/>
    <col min="6147" max="6147" width="4.28515625" style="1" customWidth="1"/>
    <col min="6148" max="6148" width="5.85546875" style="1" customWidth="1"/>
    <col min="6149" max="6149" width="4.42578125" style="1" customWidth="1"/>
    <col min="6150" max="6150" width="49" style="1" customWidth="1"/>
    <col min="6151" max="6151" width="7.42578125" style="1" customWidth="1"/>
    <col min="6152" max="6152" width="13" style="1" customWidth="1"/>
    <col min="6153" max="6153" width="12.42578125" style="1" customWidth="1"/>
    <col min="6154" max="6154" width="28.7109375" style="1" customWidth="1"/>
    <col min="6155" max="6155" width="16.140625" style="1" customWidth="1"/>
    <col min="6156" max="6156" width="13.5703125" style="1" customWidth="1"/>
    <col min="6157" max="6157" width="13.85546875" style="1" customWidth="1"/>
    <col min="6158" max="6161" width="9.140625" style="1" customWidth="1"/>
    <col min="6162" max="6169" width="8" style="1" customWidth="1"/>
    <col min="6170" max="6400" width="17.28515625" style="1"/>
    <col min="6401" max="6401" width="5" style="1" customWidth="1"/>
    <col min="6402" max="6402" width="3.28515625" style="1" customWidth="1"/>
    <col min="6403" max="6403" width="4.28515625" style="1" customWidth="1"/>
    <col min="6404" max="6404" width="5.85546875" style="1" customWidth="1"/>
    <col min="6405" max="6405" width="4.42578125" style="1" customWidth="1"/>
    <col min="6406" max="6406" width="49" style="1" customWidth="1"/>
    <col min="6407" max="6407" width="7.42578125" style="1" customWidth="1"/>
    <col min="6408" max="6408" width="13" style="1" customWidth="1"/>
    <col min="6409" max="6409" width="12.42578125" style="1" customWidth="1"/>
    <col min="6410" max="6410" width="28.7109375" style="1" customWidth="1"/>
    <col min="6411" max="6411" width="16.140625" style="1" customWidth="1"/>
    <col min="6412" max="6412" width="13.5703125" style="1" customWidth="1"/>
    <col min="6413" max="6413" width="13.85546875" style="1" customWidth="1"/>
    <col min="6414" max="6417" width="9.140625" style="1" customWidth="1"/>
    <col min="6418" max="6425" width="8" style="1" customWidth="1"/>
    <col min="6426" max="6656" width="17.28515625" style="1"/>
    <col min="6657" max="6657" width="5" style="1" customWidth="1"/>
    <col min="6658" max="6658" width="3.28515625" style="1" customWidth="1"/>
    <col min="6659" max="6659" width="4.28515625" style="1" customWidth="1"/>
    <col min="6660" max="6660" width="5.85546875" style="1" customWidth="1"/>
    <col min="6661" max="6661" width="4.42578125" style="1" customWidth="1"/>
    <col min="6662" max="6662" width="49" style="1" customWidth="1"/>
    <col min="6663" max="6663" width="7.42578125" style="1" customWidth="1"/>
    <col min="6664" max="6664" width="13" style="1" customWidth="1"/>
    <col min="6665" max="6665" width="12.42578125" style="1" customWidth="1"/>
    <col min="6666" max="6666" width="28.7109375" style="1" customWidth="1"/>
    <col min="6667" max="6667" width="16.140625" style="1" customWidth="1"/>
    <col min="6668" max="6668" width="13.5703125" style="1" customWidth="1"/>
    <col min="6669" max="6669" width="13.85546875" style="1" customWidth="1"/>
    <col min="6670" max="6673" width="9.140625" style="1" customWidth="1"/>
    <col min="6674" max="6681" width="8" style="1" customWidth="1"/>
    <col min="6682" max="6912" width="17.28515625" style="1"/>
    <col min="6913" max="6913" width="5" style="1" customWidth="1"/>
    <col min="6914" max="6914" width="3.28515625" style="1" customWidth="1"/>
    <col min="6915" max="6915" width="4.28515625" style="1" customWidth="1"/>
    <col min="6916" max="6916" width="5.85546875" style="1" customWidth="1"/>
    <col min="6917" max="6917" width="4.42578125" style="1" customWidth="1"/>
    <col min="6918" max="6918" width="49" style="1" customWidth="1"/>
    <col min="6919" max="6919" width="7.42578125" style="1" customWidth="1"/>
    <col min="6920" max="6920" width="13" style="1" customWidth="1"/>
    <col min="6921" max="6921" width="12.42578125" style="1" customWidth="1"/>
    <col min="6922" max="6922" width="28.7109375" style="1" customWidth="1"/>
    <col min="6923" max="6923" width="16.140625" style="1" customWidth="1"/>
    <col min="6924" max="6924" width="13.5703125" style="1" customWidth="1"/>
    <col min="6925" max="6925" width="13.85546875" style="1" customWidth="1"/>
    <col min="6926" max="6929" width="9.140625" style="1" customWidth="1"/>
    <col min="6930" max="6937" width="8" style="1" customWidth="1"/>
    <col min="6938" max="7168" width="17.28515625" style="1"/>
    <col min="7169" max="7169" width="5" style="1" customWidth="1"/>
    <col min="7170" max="7170" width="3.28515625" style="1" customWidth="1"/>
    <col min="7171" max="7171" width="4.28515625" style="1" customWidth="1"/>
    <col min="7172" max="7172" width="5.85546875" style="1" customWidth="1"/>
    <col min="7173" max="7173" width="4.42578125" style="1" customWidth="1"/>
    <col min="7174" max="7174" width="49" style="1" customWidth="1"/>
    <col min="7175" max="7175" width="7.42578125" style="1" customWidth="1"/>
    <col min="7176" max="7176" width="13" style="1" customWidth="1"/>
    <col min="7177" max="7177" width="12.42578125" style="1" customWidth="1"/>
    <col min="7178" max="7178" width="28.7109375" style="1" customWidth="1"/>
    <col min="7179" max="7179" width="16.140625" style="1" customWidth="1"/>
    <col min="7180" max="7180" width="13.5703125" style="1" customWidth="1"/>
    <col min="7181" max="7181" width="13.85546875" style="1" customWidth="1"/>
    <col min="7182" max="7185" width="9.140625" style="1" customWidth="1"/>
    <col min="7186" max="7193" width="8" style="1" customWidth="1"/>
    <col min="7194" max="7424" width="17.28515625" style="1"/>
    <col min="7425" max="7425" width="5" style="1" customWidth="1"/>
    <col min="7426" max="7426" width="3.28515625" style="1" customWidth="1"/>
    <col min="7427" max="7427" width="4.28515625" style="1" customWidth="1"/>
    <col min="7428" max="7428" width="5.85546875" style="1" customWidth="1"/>
    <col min="7429" max="7429" width="4.42578125" style="1" customWidth="1"/>
    <col min="7430" max="7430" width="49" style="1" customWidth="1"/>
    <col min="7431" max="7431" width="7.42578125" style="1" customWidth="1"/>
    <col min="7432" max="7432" width="13" style="1" customWidth="1"/>
    <col min="7433" max="7433" width="12.42578125" style="1" customWidth="1"/>
    <col min="7434" max="7434" width="28.7109375" style="1" customWidth="1"/>
    <col min="7435" max="7435" width="16.140625" style="1" customWidth="1"/>
    <col min="7436" max="7436" width="13.5703125" style="1" customWidth="1"/>
    <col min="7437" max="7437" width="13.85546875" style="1" customWidth="1"/>
    <col min="7438" max="7441" width="9.140625" style="1" customWidth="1"/>
    <col min="7442" max="7449" width="8" style="1" customWidth="1"/>
    <col min="7450" max="7680" width="17.28515625" style="1"/>
    <col min="7681" max="7681" width="5" style="1" customWidth="1"/>
    <col min="7682" max="7682" width="3.28515625" style="1" customWidth="1"/>
    <col min="7683" max="7683" width="4.28515625" style="1" customWidth="1"/>
    <col min="7684" max="7684" width="5.85546875" style="1" customWidth="1"/>
    <col min="7685" max="7685" width="4.42578125" style="1" customWidth="1"/>
    <col min="7686" max="7686" width="49" style="1" customWidth="1"/>
    <col min="7687" max="7687" width="7.42578125" style="1" customWidth="1"/>
    <col min="7688" max="7688" width="13" style="1" customWidth="1"/>
    <col min="7689" max="7689" width="12.42578125" style="1" customWidth="1"/>
    <col min="7690" max="7690" width="28.7109375" style="1" customWidth="1"/>
    <col min="7691" max="7691" width="16.140625" style="1" customWidth="1"/>
    <col min="7692" max="7692" width="13.5703125" style="1" customWidth="1"/>
    <col min="7693" max="7693" width="13.85546875" style="1" customWidth="1"/>
    <col min="7694" max="7697" width="9.140625" style="1" customWidth="1"/>
    <col min="7698" max="7705" width="8" style="1" customWidth="1"/>
    <col min="7706" max="7936" width="17.28515625" style="1"/>
    <col min="7937" max="7937" width="5" style="1" customWidth="1"/>
    <col min="7938" max="7938" width="3.28515625" style="1" customWidth="1"/>
    <col min="7939" max="7939" width="4.28515625" style="1" customWidth="1"/>
    <col min="7940" max="7940" width="5.85546875" style="1" customWidth="1"/>
    <col min="7941" max="7941" width="4.42578125" style="1" customWidth="1"/>
    <col min="7942" max="7942" width="49" style="1" customWidth="1"/>
    <col min="7943" max="7943" width="7.42578125" style="1" customWidth="1"/>
    <col min="7944" max="7944" width="13" style="1" customWidth="1"/>
    <col min="7945" max="7945" width="12.42578125" style="1" customWidth="1"/>
    <col min="7946" max="7946" width="28.7109375" style="1" customWidth="1"/>
    <col min="7947" max="7947" width="16.140625" style="1" customWidth="1"/>
    <col min="7948" max="7948" width="13.5703125" style="1" customWidth="1"/>
    <col min="7949" max="7949" width="13.85546875" style="1" customWidth="1"/>
    <col min="7950" max="7953" width="9.140625" style="1" customWidth="1"/>
    <col min="7954" max="7961" width="8" style="1" customWidth="1"/>
    <col min="7962" max="8192" width="17.28515625" style="1"/>
    <col min="8193" max="8193" width="5" style="1" customWidth="1"/>
    <col min="8194" max="8194" width="3.28515625" style="1" customWidth="1"/>
    <col min="8195" max="8195" width="4.28515625" style="1" customWidth="1"/>
    <col min="8196" max="8196" width="5.85546875" style="1" customWidth="1"/>
    <col min="8197" max="8197" width="4.42578125" style="1" customWidth="1"/>
    <col min="8198" max="8198" width="49" style="1" customWidth="1"/>
    <col min="8199" max="8199" width="7.42578125" style="1" customWidth="1"/>
    <col min="8200" max="8200" width="13" style="1" customWidth="1"/>
    <col min="8201" max="8201" width="12.42578125" style="1" customWidth="1"/>
    <col min="8202" max="8202" width="28.7109375" style="1" customWidth="1"/>
    <col min="8203" max="8203" width="16.140625" style="1" customWidth="1"/>
    <col min="8204" max="8204" width="13.5703125" style="1" customWidth="1"/>
    <col min="8205" max="8205" width="13.85546875" style="1" customWidth="1"/>
    <col min="8206" max="8209" width="9.140625" style="1" customWidth="1"/>
    <col min="8210" max="8217" width="8" style="1" customWidth="1"/>
    <col min="8218" max="8448" width="17.28515625" style="1"/>
    <col min="8449" max="8449" width="5" style="1" customWidth="1"/>
    <col min="8450" max="8450" width="3.28515625" style="1" customWidth="1"/>
    <col min="8451" max="8451" width="4.28515625" style="1" customWidth="1"/>
    <col min="8452" max="8452" width="5.85546875" style="1" customWidth="1"/>
    <col min="8453" max="8453" width="4.42578125" style="1" customWidth="1"/>
    <col min="8454" max="8454" width="49" style="1" customWidth="1"/>
    <col min="8455" max="8455" width="7.42578125" style="1" customWidth="1"/>
    <col min="8456" max="8456" width="13" style="1" customWidth="1"/>
    <col min="8457" max="8457" width="12.42578125" style="1" customWidth="1"/>
    <col min="8458" max="8458" width="28.7109375" style="1" customWidth="1"/>
    <col min="8459" max="8459" width="16.140625" style="1" customWidth="1"/>
    <col min="8460" max="8460" width="13.5703125" style="1" customWidth="1"/>
    <col min="8461" max="8461" width="13.85546875" style="1" customWidth="1"/>
    <col min="8462" max="8465" width="9.140625" style="1" customWidth="1"/>
    <col min="8466" max="8473" width="8" style="1" customWidth="1"/>
    <col min="8474" max="8704" width="17.28515625" style="1"/>
    <col min="8705" max="8705" width="5" style="1" customWidth="1"/>
    <col min="8706" max="8706" width="3.28515625" style="1" customWidth="1"/>
    <col min="8707" max="8707" width="4.28515625" style="1" customWidth="1"/>
    <col min="8708" max="8708" width="5.85546875" style="1" customWidth="1"/>
    <col min="8709" max="8709" width="4.42578125" style="1" customWidth="1"/>
    <col min="8710" max="8710" width="49" style="1" customWidth="1"/>
    <col min="8711" max="8711" width="7.42578125" style="1" customWidth="1"/>
    <col min="8712" max="8712" width="13" style="1" customWidth="1"/>
    <col min="8713" max="8713" width="12.42578125" style="1" customWidth="1"/>
    <col min="8714" max="8714" width="28.7109375" style="1" customWidth="1"/>
    <col min="8715" max="8715" width="16.140625" style="1" customWidth="1"/>
    <col min="8716" max="8716" width="13.5703125" style="1" customWidth="1"/>
    <col min="8717" max="8717" width="13.85546875" style="1" customWidth="1"/>
    <col min="8718" max="8721" width="9.140625" style="1" customWidth="1"/>
    <col min="8722" max="8729" width="8" style="1" customWidth="1"/>
    <col min="8730" max="8960" width="17.28515625" style="1"/>
    <col min="8961" max="8961" width="5" style="1" customWidth="1"/>
    <col min="8962" max="8962" width="3.28515625" style="1" customWidth="1"/>
    <col min="8963" max="8963" width="4.28515625" style="1" customWidth="1"/>
    <col min="8964" max="8964" width="5.85546875" style="1" customWidth="1"/>
    <col min="8965" max="8965" width="4.42578125" style="1" customWidth="1"/>
    <col min="8966" max="8966" width="49" style="1" customWidth="1"/>
    <col min="8967" max="8967" width="7.42578125" style="1" customWidth="1"/>
    <col min="8968" max="8968" width="13" style="1" customWidth="1"/>
    <col min="8969" max="8969" width="12.42578125" style="1" customWidth="1"/>
    <col min="8970" max="8970" width="28.7109375" style="1" customWidth="1"/>
    <col min="8971" max="8971" width="16.140625" style="1" customWidth="1"/>
    <col min="8972" max="8972" width="13.5703125" style="1" customWidth="1"/>
    <col min="8973" max="8973" width="13.85546875" style="1" customWidth="1"/>
    <col min="8974" max="8977" width="9.140625" style="1" customWidth="1"/>
    <col min="8978" max="8985" width="8" style="1" customWidth="1"/>
    <col min="8986" max="9216" width="17.28515625" style="1"/>
    <col min="9217" max="9217" width="5" style="1" customWidth="1"/>
    <col min="9218" max="9218" width="3.28515625" style="1" customWidth="1"/>
    <col min="9219" max="9219" width="4.28515625" style="1" customWidth="1"/>
    <col min="9220" max="9220" width="5.85546875" style="1" customWidth="1"/>
    <col min="9221" max="9221" width="4.42578125" style="1" customWidth="1"/>
    <col min="9222" max="9222" width="49" style="1" customWidth="1"/>
    <col min="9223" max="9223" width="7.42578125" style="1" customWidth="1"/>
    <col min="9224" max="9224" width="13" style="1" customWidth="1"/>
    <col min="9225" max="9225" width="12.42578125" style="1" customWidth="1"/>
    <col min="9226" max="9226" width="28.7109375" style="1" customWidth="1"/>
    <col min="9227" max="9227" width="16.140625" style="1" customWidth="1"/>
    <col min="9228" max="9228" width="13.5703125" style="1" customWidth="1"/>
    <col min="9229" max="9229" width="13.85546875" style="1" customWidth="1"/>
    <col min="9230" max="9233" width="9.140625" style="1" customWidth="1"/>
    <col min="9234" max="9241" width="8" style="1" customWidth="1"/>
    <col min="9242" max="9472" width="17.28515625" style="1"/>
    <col min="9473" max="9473" width="5" style="1" customWidth="1"/>
    <col min="9474" max="9474" width="3.28515625" style="1" customWidth="1"/>
    <col min="9475" max="9475" width="4.28515625" style="1" customWidth="1"/>
    <col min="9476" max="9476" width="5.85546875" style="1" customWidth="1"/>
    <col min="9477" max="9477" width="4.42578125" style="1" customWidth="1"/>
    <col min="9478" max="9478" width="49" style="1" customWidth="1"/>
    <col min="9479" max="9479" width="7.42578125" style="1" customWidth="1"/>
    <col min="9480" max="9480" width="13" style="1" customWidth="1"/>
    <col min="9481" max="9481" width="12.42578125" style="1" customWidth="1"/>
    <col min="9482" max="9482" width="28.7109375" style="1" customWidth="1"/>
    <col min="9483" max="9483" width="16.140625" style="1" customWidth="1"/>
    <col min="9484" max="9484" width="13.5703125" style="1" customWidth="1"/>
    <col min="9485" max="9485" width="13.85546875" style="1" customWidth="1"/>
    <col min="9486" max="9489" width="9.140625" style="1" customWidth="1"/>
    <col min="9490" max="9497" width="8" style="1" customWidth="1"/>
    <col min="9498" max="9728" width="17.28515625" style="1"/>
    <col min="9729" max="9729" width="5" style="1" customWidth="1"/>
    <col min="9730" max="9730" width="3.28515625" style="1" customWidth="1"/>
    <col min="9731" max="9731" width="4.28515625" style="1" customWidth="1"/>
    <col min="9732" max="9732" width="5.85546875" style="1" customWidth="1"/>
    <col min="9733" max="9733" width="4.42578125" style="1" customWidth="1"/>
    <col min="9734" max="9734" width="49" style="1" customWidth="1"/>
    <col min="9735" max="9735" width="7.42578125" style="1" customWidth="1"/>
    <col min="9736" max="9736" width="13" style="1" customWidth="1"/>
    <col min="9737" max="9737" width="12.42578125" style="1" customWidth="1"/>
    <col min="9738" max="9738" width="28.7109375" style="1" customWidth="1"/>
    <col min="9739" max="9739" width="16.140625" style="1" customWidth="1"/>
    <col min="9740" max="9740" width="13.5703125" style="1" customWidth="1"/>
    <col min="9741" max="9741" width="13.85546875" style="1" customWidth="1"/>
    <col min="9742" max="9745" width="9.140625" style="1" customWidth="1"/>
    <col min="9746" max="9753" width="8" style="1" customWidth="1"/>
    <col min="9754" max="9984" width="17.28515625" style="1"/>
    <col min="9985" max="9985" width="5" style="1" customWidth="1"/>
    <col min="9986" max="9986" width="3.28515625" style="1" customWidth="1"/>
    <col min="9987" max="9987" width="4.28515625" style="1" customWidth="1"/>
    <col min="9988" max="9988" width="5.85546875" style="1" customWidth="1"/>
    <col min="9989" max="9989" width="4.42578125" style="1" customWidth="1"/>
    <col min="9990" max="9990" width="49" style="1" customWidth="1"/>
    <col min="9991" max="9991" width="7.42578125" style="1" customWidth="1"/>
    <col min="9992" max="9992" width="13" style="1" customWidth="1"/>
    <col min="9993" max="9993" width="12.42578125" style="1" customWidth="1"/>
    <col min="9994" max="9994" width="28.7109375" style="1" customWidth="1"/>
    <col min="9995" max="9995" width="16.140625" style="1" customWidth="1"/>
    <col min="9996" max="9996" width="13.5703125" style="1" customWidth="1"/>
    <col min="9997" max="9997" width="13.85546875" style="1" customWidth="1"/>
    <col min="9998" max="10001" width="9.140625" style="1" customWidth="1"/>
    <col min="10002" max="10009" width="8" style="1" customWidth="1"/>
    <col min="10010" max="10240" width="17.28515625" style="1"/>
    <col min="10241" max="10241" width="5" style="1" customWidth="1"/>
    <col min="10242" max="10242" width="3.28515625" style="1" customWidth="1"/>
    <col min="10243" max="10243" width="4.28515625" style="1" customWidth="1"/>
    <col min="10244" max="10244" width="5.85546875" style="1" customWidth="1"/>
    <col min="10245" max="10245" width="4.42578125" style="1" customWidth="1"/>
    <col min="10246" max="10246" width="49" style="1" customWidth="1"/>
    <col min="10247" max="10247" width="7.42578125" style="1" customWidth="1"/>
    <col min="10248" max="10248" width="13" style="1" customWidth="1"/>
    <col min="10249" max="10249" width="12.42578125" style="1" customWidth="1"/>
    <col min="10250" max="10250" width="28.7109375" style="1" customWidth="1"/>
    <col min="10251" max="10251" width="16.140625" style="1" customWidth="1"/>
    <col min="10252" max="10252" width="13.5703125" style="1" customWidth="1"/>
    <col min="10253" max="10253" width="13.85546875" style="1" customWidth="1"/>
    <col min="10254" max="10257" width="9.140625" style="1" customWidth="1"/>
    <col min="10258" max="10265" width="8" style="1" customWidth="1"/>
    <col min="10266" max="10496" width="17.28515625" style="1"/>
    <col min="10497" max="10497" width="5" style="1" customWidth="1"/>
    <col min="10498" max="10498" width="3.28515625" style="1" customWidth="1"/>
    <col min="10499" max="10499" width="4.28515625" style="1" customWidth="1"/>
    <col min="10500" max="10500" width="5.85546875" style="1" customWidth="1"/>
    <col min="10501" max="10501" width="4.42578125" style="1" customWidth="1"/>
    <col min="10502" max="10502" width="49" style="1" customWidth="1"/>
    <col min="10503" max="10503" width="7.42578125" style="1" customWidth="1"/>
    <col min="10504" max="10504" width="13" style="1" customWidth="1"/>
    <col min="10505" max="10505" width="12.42578125" style="1" customWidth="1"/>
    <col min="10506" max="10506" width="28.7109375" style="1" customWidth="1"/>
    <col min="10507" max="10507" width="16.140625" style="1" customWidth="1"/>
    <col min="10508" max="10508" width="13.5703125" style="1" customWidth="1"/>
    <col min="10509" max="10509" width="13.85546875" style="1" customWidth="1"/>
    <col min="10510" max="10513" width="9.140625" style="1" customWidth="1"/>
    <col min="10514" max="10521" width="8" style="1" customWidth="1"/>
    <col min="10522" max="10752" width="17.28515625" style="1"/>
    <col min="10753" max="10753" width="5" style="1" customWidth="1"/>
    <col min="10754" max="10754" width="3.28515625" style="1" customWidth="1"/>
    <col min="10755" max="10755" width="4.28515625" style="1" customWidth="1"/>
    <col min="10756" max="10756" width="5.85546875" style="1" customWidth="1"/>
    <col min="10757" max="10757" width="4.42578125" style="1" customWidth="1"/>
    <col min="10758" max="10758" width="49" style="1" customWidth="1"/>
    <col min="10759" max="10759" width="7.42578125" style="1" customWidth="1"/>
    <col min="10760" max="10760" width="13" style="1" customWidth="1"/>
    <col min="10761" max="10761" width="12.42578125" style="1" customWidth="1"/>
    <col min="10762" max="10762" width="28.7109375" style="1" customWidth="1"/>
    <col min="10763" max="10763" width="16.140625" style="1" customWidth="1"/>
    <col min="10764" max="10764" width="13.5703125" style="1" customWidth="1"/>
    <col min="10765" max="10765" width="13.85546875" style="1" customWidth="1"/>
    <col min="10766" max="10769" width="9.140625" style="1" customWidth="1"/>
    <col min="10770" max="10777" width="8" style="1" customWidth="1"/>
    <col min="10778" max="11008" width="17.28515625" style="1"/>
    <col min="11009" max="11009" width="5" style="1" customWidth="1"/>
    <col min="11010" max="11010" width="3.28515625" style="1" customWidth="1"/>
    <col min="11011" max="11011" width="4.28515625" style="1" customWidth="1"/>
    <col min="11012" max="11012" width="5.85546875" style="1" customWidth="1"/>
    <col min="11013" max="11013" width="4.42578125" style="1" customWidth="1"/>
    <col min="11014" max="11014" width="49" style="1" customWidth="1"/>
    <col min="11015" max="11015" width="7.42578125" style="1" customWidth="1"/>
    <col min="11016" max="11016" width="13" style="1" customWidth="1"/>
    <col min="11017" max="11017" width="12.42578125" style="1" customWidth="1"/>
    <col min="11018" max="11018" width="28.7109375" style="1" customWidth="1"/>
    <col min="11019" max="11019" width="16.140625" style="1" customWidth="1"/>
    <col min="11020" max="11020" width="13.5703125" style="1" customWidth="1"/>
    <col min="11021" max="11021" width="13.85546875" style="1" customWidth="1"/>
    <col min="11022" max="11025" width="9.140625" style="1" customWidth="1"/>
    <col min="11026" max="11033" width="8" style="1" customWidth="1"/>
    <col min="11034" max="11264" width="17.28515625" style="1"/>
    <col min="11265" max="11265" width="5" style="1" customWidth="1"/>
    <col min="11266" max="11266" width="3.28515625" style="1" customWidth="1"/>
    <col min="11267" max="11267" width="4.28515625" style="1" customWidth="1"/>
    <col min="11268" max="11268" width="5.85546875" style="1" customWidth="1"/>
    <col min="11269" max="11269" width="4.42578125" style="1" customWidth="1"/>
    <col min="11270" max="11270" width="49" style="1" customWidth="1"/>
    <col min="11271" max="11271" width="7.42578125" style="1" customWidth="1"/>
    <col min="11272" max="11272" width="13" style="1" customWidth="1"/>
    <col min="11273" max="11273" width="12.42578125" style="1" customWidth="1"/>
    <col min="11274" max="11274" width="28.7109375" style="1" customWidth="1"/>
    <col min="11275" max="11275" width="16.140625" style="1" customWidth="1"/>
    <col min="11276" max="11276" width="13.5703125" style="1" customWidth="1"/>
    <col min="11277" max="11277" width="13.85546875" style="1" customWidth="1"/>
    <col min="11278" max="11281" width="9.140625" style="1" customWidth="1"/>
    <col min="11282" max="11289" width="8" style="1" customWidth="1"/>
    <col min="11290" max="11520" width="17.28515625" style="1"/>
    <col min="11521" max="11521" width="5" style="1" customWidth="1"/>
    <col min="11522" max="11522" width="3.28515625" style="1" customWidth="1"/>
    <col min="11523" max="11523" width="4.28515625" style="1" customWidth="1"/>
    <col min="11524" max="11524" width="5.85546875" style="1" customWidth="1"/>
    <col min="11525" max="11525" width="4.42578125" style="1" customWidth="1"/>
    <col min="11526" max="11526" width="49" style="1" customWidth="1"/>
    <col min="11527" max="11527" width="7.42578125" style="1" customWidth="1"/>
    <col min="11528" max="11528" width="13" style="1" customWidth="1"/>
    <col min="11529" max="11529" width="12.42578125" style="1" customWidth="1"/>
    <col min="11530" max="11530" width="28.7109375" style="1" customWidth="1"/>
    <col min="11531" max="11531" width="16.140625" style="1" customWidth="1"/>
    <col min="11532" max="11532" width="13.5703125" style="1" customWidth="1"/>
    <col min="11533" max="11533" width="13.85546875" style="1" customWidth="1"/>
    <col min="11534" max="11537" width="9.140625" style="1" customWidth="1"/>
    <col min="11538" max="11545" width="8" style="1" customWidth="1"/>
    <col min="11546" max="11776" width="17.28515625" style="1"/>
    <col min="11777" max="11777" width="5" style="1" customWidth="1"/>
    <col min="11778" max="11778" width="3.28515625" style="1" customWidth="1"/>
    <col min="11779" max="11779" width="4.28515625" style="1" customWidth="1"/>
    <col min="11780" max="11780" width="5.85546875" style="1" customWidth="1"/>
    <col min="11781" max="11781" width="4.42578125" style="1" customWidth="1"/>
    <col min="11782" max="11782" width="49" style="1" customWidth="1"/>
    <col min="11783" max="11783" width="7.42578125" style="1" customWidth="1"/>
    <col min="11784" max="11784" width="13" style="1" customWidth="1"/>
    <col min="11785" max="11785" width="12.42578125" style="1" customWidth="1"/>
    <col min="11786" max="11786" width="28.7109375" style="1" customWidth="1"/>
    <col min="11787" max="11787" width="16.140625" style="1" customWidth="1"/>
    <col min="11788" max="11788" width="13.5703125" style="1" customWidth="1"/>
    <col min="11789" max="11789" width="13.85546875" style="1" customWidth="1"/>
    <col min="11790" max="11793" width="9.140625" style="1" customWidth="1"/>
    <col min="11794" max="11801" width="8" style="1" customWidth="1"/>
    <col min="11802" max="12032" width="17.28515625" style="1"/>
    <col min="12033" max="12033" width="5" style="1" customWidth="1"/>
    <col min="12034" max="12034" width="3.28515625" style="1" customWidth="1"/>
    <col min="12035" max="12035" width="4.28515625" style="1" customWidth="1"/>
    <col min="12036" max="12036" width="5.85546875" style="1" customWidth="1"/>
    <col min="12037" max="12037" width="4.42578125" style="1" customWidth="1"/>
    <col min="12038" max="12038" width="49" style="1" customWidth="1"/>
    <col min="12039" max="12039" width="7.42578125" style="1" customWidth="1"/>
    <col min="12040" max="12040" width="13" style="1" customWidth="1"/>
    <col min="12041" max="12041" width="12.42578125" style="1" customWidth="1"/>
    <col min="12042" max="12042" width="28.7109375" style="1" customWidth="1"/>
    <col min="12043" max="12043" width="16.140625" style="1" customWidth="1"/>
    <col min="12044" max="12044" width="13.5703125" style="1" customWidth="1"/>
    <col min="12045" max="12045" width="13.85546875" style="1" customWidth="1"/>
    <col min="12046" max="12049" width="9.140625" style="1" customWidth="1"/>
    <col min="12050" max="12057" width="8" style="1" customWidth="1"/>
    <col min="12058" max="12288" width="17.28515625" style="1"/>
    <col min="12289" max="12289" width="5" style="1" customWidth="1"/>
    <col min="12290" max="12290" width="3.28515625" style="1" customWidth="1"/>
    <col min="12291" max="12291" width="4.28515625" style="1" customWidth="1"/>
    <col min="12292" max="12292" width="5.85546875" style="1" customWidth="1"/>
    <col min="12293" max="12293" width="4.42578125" style="1" customWidth="1"/>
    <col min="12294" max="12294" width="49" style="1" customWidth="1"/>
    <col min="12295" max="12295" width="7.42578125" style="1" customWidth="1"/>
    <col min="12296" max="12296" width="13" style="1" customWidth="1"/>
    <col min="12297" max="12297" width="12.42578125" style="1" customWidth="1"/>
    <col min="12298" max="12298" width="28.7109375" style="1" customWidth="1"/>
    <col min="12299" max="12299" width="16.140625" style="1" customWidth="1"/>
    <col min="12300" max="12300" width="13.5703125" style="1" customWidth="1"/>
    <col min="12301" max="12301" width="13.85546875" style="1" customWidth="1"/>
    <col min="12302" max="12305" width="9.140625" style="1" customWidth="1"/>
    <col min="12306" max="12313" width="8" style="1" customWidth="1"/>
    <col min="12314" max="12544" width="17.28515625" style="1"/>
    <col min="12545" max="12545" width="5" style="1" customWidth="1"/>
    <col min="12546" max="12546" width="3.28515625" style="1" customWidth="1"/>
    <col min="12547" max="12547" width="4.28515625" style="1" customWidth="1"/>
    <col min="12548" max="12548" width="5.85546875" style="1" customWidth="1"/>
    <col min="12549" max="12549" width="4.42578125" style="1" customWidth="1"/>
    <col min="12550" max="12550" width="49" style="1" customWidth="1"/>
    <col min="12551" max="12551" width="7.42578125" style="1" customWidth="1"/>
    <col min="12552" max="12552" width="13" style="1" customWidth="1"/>
    <col min="12553" max="12553" width="12.42578125" style="1" customWidth="1"/>
    <col min="12554" max="12554" width="28.7109375" style="1" customWidth="1"/>
    <col min="12555" max="12555" width="16.140625" style="1" customWidth="1"/>
    <col min="12556" max="12556" width="13.5703125" style="1" customWidth="1"/>
    <col min="12557" max="12557" width="13.85546875" style="1" customWidth="1"/>
    <col min="12558" max="12561" width="9.140625" style="1" customWidth="1"/>
    <col min="12562" max="12569" width="8" style="1" customWidth="1"/>
    <col min="12570" max="12800" width="17.28515625" style="1"/>
    <col min="12801" max="12801" width="5" style="1" customWidth="1"/>
    <col min="12802" max="12802" width="3.28515625" style="1" customWidth="1"/>
    <col min="12803" max="12803" width="4.28515625" style="1" customWidth="1"/>
    <col min="12804" max="12804" width="5.85546875" style="1" customWidth="1"/>
    <col min="12805" max="12805" width="4.42578125" style="1" customWidth="1"/>
    <col min="12806" max="12806" width="49" style="1" customWidth="1"/>
    <col min="12807" max="12807" width="7.42578125" style="1" customWidth="1"/>
    <col min="12808" max="12808" width="13" style="1" customWidth="1"/>
    <col min="12809" max="12809" width="12.42578125" style="1" customWidth="1"/>
    <col min="12810" max="12810" width="28.7109375" style="1" customWidth="1"/>
    <col min="12811" max="12811" width="16.140625" style="1" customWidth="1"/>
    <col min="12812" max="12812" width="13.5703125" style="1" customWidth="1"/>
    <col min="12813" max="12813" width="13.85546875" style="1" customWidth="1"/>
    <col min="12814" max="12817" width="9.140625" style="1" customWidth="1"/>
    <col min="12818" max="12825" width="8" style="1" customWidth="1"/>
    <col min="12826" max="13056" width="17.28515625" style="1"/>
    <col min="13057" max="13057" width="5" style="1" customWidth="1"/>
    <col min="13058" max="13058" width="3.28515625" style="1" customWidth="1"/>
    <col min="13059" max="13059" width="4.28515625" style="1" customWidth="1"/>
    <col min="13060" max="13060" width="5.85546875" style="1" customWidth="1"/>
    <col min="13061" max="13061" width="4.42578125" style="1" customWidth="1"/>
    <col min="13062" max="13062" width="49" style="1" customWidth="1"/>
    <col min="13063" max="13063" width="7.42578125" style="1" customWidth="1"/>
    <col min="13064" max="13064" width="13" style="1" customWidth="1"/>
    <col min="13065" max="13065" width="12.42578125" style="1" customWidth="1"/>
    <col min="13066" max="13066" width="28.7109375" style="1" customWidth="1"/>
    <col min="13067" max="13067" width="16.140625" style="1" customWidth="1"/>
    <col min="13068" max="13068" width="13.5703125" style="1" customWidth="1"/>
    <col min="13069" max="13069" width="13.85546875" style="1" customWidth="1"/>
    <col min="13070" max="13073" width="9.140625" style="1" customWidth="1"/>
    <col min="13074" max="13081" width="8" style="1" customWidth="1"/>
    <col min="13082" max="13312" width="17.28515625" style="1"/>
    <col min="13313" max="13313" width="5" style="1" customWidth="1"/>
    <col min="13314" max="13314" width="3.28515625" style="1" customWidth="1"/>
    <col min="13315" max="13315" width="4.28515625" style="1" customWidth="1"/>
    <col min="13316" max="13316" width="5.85546875" style="1" customWidth="1"/>
    <col min="13317" max="13317" width="4.42578125" style="1" customWidth="1"/>
    <col min="13318" max="13318" width="49" style="1" customWidth="1"/>
    <col min="13319" max="13319" width="7.42578125" style="1" customWidth="1"/>
    <col min="13320" max="13320" width="13" style="1" customWidth="1"/>
    <col min="13321" max="13321" width="12.42578125" style="1" customWidth="1"/>
    <col min="13322" max="13322" width="28.7109375" style="1" customWidth="1"/>
    <col min="13323" max="13323" width="16.140625" style="1" customWidth="1"/>
    <col min="13324" max="13324" width="13.5703125" style="1" customWidth="1"/>
    <col min="13325" max="13325" width="13.85546875" style="1" customWidth="1"/>
    <col min="13326" max="13329" width="9.140625" style="1" customWidth="1"/>
    <col min="13330" max="13337" width="8" style="1" customWidth="1"/>
    <col min="13338" max="13568" width="17.28515625" style="1"/>
    <col min="13569" max="13569" width="5" style="1" customWidth="1"/>
    <col min="13570" max="13570" width="3.28515625" style="1" customWidth="1"/>
    <col min="13571" max="13571" width="4.28515625" style="1" customWidth="1"/>
    <col min="13572" max="13572" width="5.85546875" style="1" customWidth="1"/>
    <col min="13573" max="13573" width="4.42578125" style="1" customWidth="1"/>
    <col min="13574" max="13574" width="49" style="1" customWidth="1"/>
    <col min="13575" max="13575" width="7.42578125" style="1" customWidth="1"/>
    <col min="13576" max="13576" width="13" style="1" customWidth="1"/>
    <col min="13577" max="13577" width="12.42578125" style="1" customWidth="1"/>
    <col min="13578" max="13578" width="28.7109375" style="1" customWidth="1"/>
    <col min="13579" max="13579" width="16.140625" style="1" customWidth="1"/>
    <col min="13580" max="13580" width="13.5703125" style="1" customWidth="1"/>
    <col min="13581" max="13581" width="13.85546875" style="1" customWidth="1"/>
    <col min="13582" max="13585" width="9.140625" style="1" customWidth="1"/>
    <col min="13586" max="13593" width="8" style="1" customWidth="1"/>
    <col min="13594" max="13824" width="17.28515625" style="1"/>
    <col min="13825" max="13825" width="5" style="1" customWidth="1"/>
    <col min="13826" max="13826" width="3.28515625" style="1" customWidth="1"/>
    <col min="13827" max="13827" width="4.28515625" style="1" customWidth="1"/>
    <col min="13828" max="13828" width="5.85546875" style="1" customWidth="1"/>
    <col min="13829" max="13829" width="4.42578125" style="1" customWidth="1"/>
    <col min="13830" max="13830" width="49" style="1" customWidth="1"/>
    <col min="13831" max="13831" width="7.42578125" style="1" customWidth="1"/>
    <col min="13832" max="13832" width="13" style="1" customWidth="1"/>
    <col min="13833" max="13833" width="12.42578125" style="1" customWidth="1"/>
    <col min="13834" max="13834" width="28.7109375" style="1" customWidth="1"/>
    <col min="13835" max="13835" width="16.140625" style="1" customWidth="1"/>
    <col min="13836" max="13836" width="13.5703125" style="1" customWidth="1"/>
    <col min="13837" max="13837" width="13.85546875" style="1" customWidth="1"/>
    <col min="13838" max="13841" width="9.140625" style="1" customWidth="1"/>
    <col min="13842" max="13849" width="8" style="1" customWidth="1"/>
    <col min="13850" max="14080" width="17.28515625" style="1"/>
    <col min="14081" max="14081" width="5" style="1" customWidth="1"/>
    <col min="14082" max="14082" width="3.28515625" style="1" customWidth="1"/>
    <col min="14083" max="14083" width="4.28515625" style="1" customWidth="1"/>
    <col min="14084" max="14084" width="5.85546875" style="1" customWidth="1"/>
    <col min="14085" max="14085" width="4.42578125" style="1" customWidth="1"/>
    <col min="14086" max="14086" width="49" style="1" customWidth="1"/>
    <col min="14087" max="14087" width="7.42578125" style="1" customWidth="1"/>
    <col min="14088" max="14088" width="13" style="1" customWidth="1"/>
    <col min="14089" max="14089" width="12.42578125" style="1" customWidth="1"/>
    <col min="14090" max="14090" width="28.7109375" style="1" customWidth="1"/>
    <col min="14091" max="14091" width="16.140625" style="1" customWidth="1"/>
    <col min="14092" max="14092" width="13.5703125" style="1" customWidth="1"/>
    <col min="14093" max="14093" width="13.85546875" style="1" customWidth="1"/>
    <col min="14094" max="14097" width="9.140625" style="1" customWidth="1"/>
    <col min="14098" max="14105" width="8" style="1" customWidth="1"/>
    <col min="14106" max="14336" width="17.28515625" style="1"/>
    <col min="14337" max="14337" width="5" style="1" customWidth="1"/>
    <col min="14338" max="14338" width="3.28515625" style="1" customWidth="1"/>
    <col min="14339" max="14339" width="4.28515625" style="1" customWidth="1"/>
    <col min="14340" max="14340" width="5.85546875" style="1" customWidth="1"/>
    <col min="14341" max="14341" width="4.42578125" style="1" customWidth="1"/>
    <col min="14342" max="14342" width="49" style="1" customWidth="1"/>
    <col min="14343" max="14343" width="7.42578125" style="1" customWidth="1"/>
    <col min="14344" max="14344" width="13" style="1" customWidth="1"/>
    <col min="14345" max="14345" width="12.42578125" style="1" customWidth="1"/>
    <col min="14346" max="14346" width="28.7109375" style="1" customWidth="1"/>
    <col min="14347" max="14347" width="16.140625" style="1" customWidth="1"/>
    <col min="14348" max="14348" width="13.5703125" style="1" customWidth="1"/>
    <col min="14349" max="14349" width="13.85546875" style="1" customWidth="1"/>
    <col min="14350" max="14353" width="9.140625" style="1" customWidth="1"/>
    <col min="14354" max="14361" width="8" style="1" customWidth="1"/>
    <col min="14362" max="14592" width="17.28515625" style="1"/>
    <col min="14593" max="14593" width="5" style="1" customWidth="1"/>
    <col min="14594" max="14594" width="3.28515625" style="1" customWidth="1"/>
    <col min="14595" max="14595" width="4.28515625" style="1" customWidth="1"/>
    <col min="14596" max="14596" width="5.85546875" style="1" customWidth="1"/>
    <col min="14597" max="14597" width="4.42578125" style="1" customWidth="1"/>
    <col min="14598" max="14598" width="49" style="1" customWidth="1"/>
    <col min="14599" max="14599" width="7.42578125" style="1" customWidth="1"/>
    <col min="14600" max="14600" width="13" style="1" customWidth="1"/>
    <col min="14601" max="14601" width="12.42578125" style="1" customWidth="1"/>
    <col min="14602" max="14602" width="28.7109375" style="1" customWidth="1"/>
    <col min="14603" max="14603" width="16.140625" style="1" customWidth="1"/>
    <col min="14604" max="14604" width="13.5703125" style="1" customWidth="1"/>
    <col min="14605" max="14605" width="13.85546875" style="1" customWidth="1"/>
    <col min="14606" max="14609" width="9.140625" style="1" customWidth="1"/>
    <col min="14610" max="14617" width="8" style="1" customWidth="1"/>
    <col min="14618" max="14848" width="17.28515625" style="1"/>
    <col min="14849" max="14849" width="5" style="1" customWidth="1"/>
    <col min="14850" max="14850" width="3.28515625" style="1" customWidth="1"/>
    <col min="14851" max="14851" width="4.28515625" style="1" customWidth="1"/>
    <col min="14852" max="14852" width="5.85546875" style="1" customWidth="1"/>
    <col min="14853" max="14853" width="4.42578125" style="1" customWidth="1"/>
    <col min="14854" max="14854" width="49" style="1" customWidth="1"/>
    <col min="14855" max="14855" width="7.42578125" style="1" customWidth="1"/>
    <col min="14856" max="14856" width="13" style="1" customWidth="1"/>
    <col min="14857" max="14857" width="12.42578125" style="1" customWidth="1"/>
    <col min="14858" max="14858" width="28.7109375" style="1" customWidth="1"/>
    <col min="14859" max="14859" width="16.140625" style="1" customWidth="1"/>
    <col min="14860" max="14860" width="13.5703125" style="1" customWidth="1"/>
    <col min="14861" max="14861" width="13.85546875" style="1" customWidth="1"/>
    <col min="14862" max="14865" width="9.140625" style="1" customWidth="1"/>
    <col min="14866" max="14873" width="8" style="1" customWidth="1"/>
    <col min="14874" max="15104" width="17.28515625" style="1"/>
    <col min="15105" max="15105" width="5" style="1" customWidth="1"/>
    <col min="15106" max="15106" width="3.28515625" style="1" customWidth="1"/>
    <col min="15107" max="15107" width="4.28515625" style="1" customWidth="1"/>
    <col min="15108" max="15108" width="5.85546875" style="1" customWidth="1"/>
    <col min="15109" max="15109" width="4.42578125" style="1" customWidth="1"/>
    <col min="15110" max="15110" width="49" style="1" customWidth="1"/>
    <col min="15111" max="15111" width="7.42578125" style="1" customWidth="1"/>
    <col min="15112" max="15112" width="13" style="1" customWidth="1"/>
    <col min="15113" max="15113" width="12.42578125" style="1" customWidth="1"/>
    <col min="15114" max="15114" width="28.7109375" style="1" customWidth="1"/>
    <col min="15115" max="15115" width="16.140625" style="1" customWidth="1"/>
    <col min="15116" max="15116" width="13.5703125" style="1" customWidth="1"/>
    <col min="15117" max="15117" width="13.85546875" style="1" customWidth="1"/>
    <col min="15118" max="15121" width="9.140625" style="1" customWidth="1"/>
    <col min="15122" max="15129" width="8" style="1" customWidth="1"/>
    <col min="15130" max="15360" width="17.28515625" style="1"/>
    <col min="15361" max="15361" width="5" style="1" customWidth="1"/>
    <col min="15362" max="15362" width="3.28515625" style="1" customWidth="1"/>
    <col min="15363" max="15363" width="4.28515625" style="1" customWidth="1"/>
    <col min="15364" max="15364" width="5.85546875" style="1" customWidth="1"/>
    <col min="15365" max="15365" width="4.42578125" style="1" customWidth="1"/>
    <col min="15366" max="15366" width="49" style="1" customWidth="1"/>
    <col min="15367" max="15367" width="7.42578125" style="1" customWidth="1"/>
    <col min="15368" max="15368" width="13" style="1" customWidth="1"/>
    <col min="15369" max="15369" width="12.42578125" style="1" customWidth="1"/>
    <col min="15370" max="15370" width="28.7109375" style="1" customWidth="1"/>
    <col min="15371" max="15371" width="16.140625" style="1" customWidth="1"/>
    <col min="15372" max="15372" width="13.5703125" style="1" customWidth="1"/>
    <col min="15373" max="15373" width="13.85546875" style="1" customWidth="1"/>
    <col min="15374" max="15377" width="9.140625" style="1" customWidth="1"/>
    <col min="15378" max="15385" width="8" style="1" customWidth="1"/>
    <col min="15386" max="15616" width="17.28515625" style="1"/>
    <col min="15617" max="15617" width="5" style="1" customWidth="1"/>
    <col min="15618" max="15618" width="3.28515625" style="1" customWidth="1"/>
    <col min="15619" max="15619" width="4.28515625" style="1" customWidth="1"/>
    <col min="15620" max="15620" width="5.85546875" style="1" customWidth="1"/>
    <col min="15621" max="15621" width="4.42578125" style="1" customWidth="1"/>
    <col min="15622" max="15622" width="49" style="1" customWidth="1"/>
    <col min="15623" max="15623" width="7.42578125" style="1" customWidth="1"/>
    <col min="15624" max="15624" width="13" style="1" customWidth="1"/>
    <col min="15625" max="15625" width="12.42578125" style="1" customWidth="1"/>
    <col min="15626" max="15626" width="28.7109375" style="1" customWidth="1"/>
    <col min="15627" max="15627" width="16.140625" style="1" customWidth="1"/>
    <col min="15628" max="15628" width="13.5703125" style="1" customWidth="1"/>
    <col min="15629" max="15629" width="13.85546875" style="1" customWidth="1"/>
    <col min="15630" max="15633" width="9.140625" style="1" customWidth="1"/>
    <col min="15634" max="15641" width="8" style="1" customWidth="1"/>
    <col min="15642" max="15872" width="17.28515625" style="1"/>
    <col min="15873" max="15873" width="5" style="1" customWidth="1"/>
    <col min="15874" max="15874" width="3.28515625" style="1" customWidth="1"/>
    <col min="15875" max="15875" width="4.28515625" style="1" customWidth="1"/>
    <col min="15876" max="15876" width="5.85546875" style="1" customWidth="1"/>
    <col min="15877" max="15877" width="4.42578125" style="1" customWidth="1"/>
    <col min="15878" max="15878" width="49" style="1" customWidth="1"/>
    <col min="15879" max="15879" width="7.42578125" style="1" customWidth="1"/>
    <col min="15880" max="15880" width="13" style="1" customWidth="1"/>
    <col min="15881" max="15881" width="12.42578125" style="1" customWidth="1"/>
    <col min="15882" max="15882" width="28.7109375" style="1" customWidth="1"/>
    <col min="15883" max="15883" width="16.140625" style="1" customWidth="1"/>
    <col min="15884" max="15884" width="13.5703125" style="1" customWidth="1"/>
    <col min="15885" max="15885" width="13.85546875" style="1" customWidth="1"/>
    <col min="15886" max="15889" width="9.140625" style="1" customWidth="1"/>
    <col min="15890" max="15897" width="8" style="1" customWidth="1"/>
    <col min="15898" max="16128" width="17.28515625" style="1"/>
    <col min="16129" max="16129" width="5" style="1" customWidth="1"/>
    <col min="16130" max="16130" width="3.28515625" style="1" customWidth="1"/>
    <col min="16131" max="16131" width="4.28515625" style="1" customWidth="1"/>
    <col min="16132" max="16132" width="5.85546875" style="1" customWidth="1"/>
    <col min="16133" max="16133" width="4.42578125" style="1" customWidth="1"/>
    <col min="16134" max="16134" width="49" style="1" customWidth="1"/>
    <col min="16135" max="16135" width="7.42578125" style="1" customWidth="1"/>
    <col min="16136" max="16136" width="13" style="1" customWidth="1"/>
    <col min="16137" max="16137" width="12.42578125" style="1" customWidth="1"/>
    <col min="16138" max="16138" width="28.7109375" style="1" customWidth="1"/>
    <col min="16139" max="16139" width="16.140625" style="1" customWidth="1"/>
    <col min="16140" max="16140" width="13.5703125" style="1" customWidth="1"/>
    <col min="16141" max="16141" width="13.85546875" style="1" customWidth="1"/>
    <col min="16142" max="16145" width="9.140625" style="1" customWidth="1"/>
    <col min="16146" max="16153" width="8" style="1" customWidth="1"/>
    <col min="16154" max="16384" width="17.28515625" style="1"/>
  </cols>
  <sheetData>
    <row r="1" spans="1:25" ht="15.75" customHeight="1" x14ac:dyDescent="0.2">
      <c r="B1" s="111"/>
      <c r="C1" s="116"/>
      <c r="D1" s="116"/>
      <c r="E1" s="116"/>
      <c r="F1" s="116"/>
      <c r="G1" s="116"/>
      <c r="H1" s="116"/>
      <c r="I1" s="6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 x14ac:dyDescent="0.2">
      <c r="A2" s="109" t="s">
        <v>135</v>
      </c>
      <c r="B2" s="109"/>
      <c r="C2" s="109"/>
      <c r="D2" s="109"/>
      <c r="E2" s="109"/>
      <c r="F2" s="109"/>
      <c r="G2" s="109"/>
      <c r="H2" s="109"/>
      <c r="I2" s="109"/>
      <c r="J2" s="10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">
      <c r="A3" s="110" t="s">
        <v>106</v>
      </c>
      <c r="B3" s="110"/>
      <c r="C3" s="110"/>
      <c r="D3" s="110"/>
      <c r="E3" s="110"/>
      <c r="F3" s="110"/>
      <c r="G3" s="110"/>
      <c r="H3" s="110"/>
      <c r="I3" s="110"/>
      <c r="J3" s="11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">
      <c r="A4" s="110" t="s">
        <v>142</v>
      </c>
      <c r="B4" s="110"/>
      <c r="C4" s="110"/>
      <c r="D4" s="110"/>
      <c r="E4" s="110"/>
      <c r="F4" s="110"/>
      <c r="G4" s="110"/>
      <c r="H4" s="110"/>
      <c r="I4" s="110"/>
      <c r="J4" s="110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2" customHeight="1" x14ac:dyDescent="0.2">
      <c r="B6" s="45"/>
      <c r="C6" s="45"/>
      <c r="D6" s="45"/>
      <c r="E6" s="45"/>
      <c r="F6" s="45"/>
      <c r="G6" s="111" t="s">
        <v>105</v>
      </c>
      <c r="H6" s="111"/>
      <c r="I6" s="111"/>
      <c r="J6" s="11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">
      <c r="A7" s="114" t="s">
        <v>104</v>
      </c>
      <c r="B7" s="119" t="s">
        <v>103</v>
      </c>
      <c r="C7" s="120"/>
      <c r="D7" s="120"/>
      <c r="E7" s="120"/>
      <c r="F7" s="121"/>
      <c r="G7" s="124" t="s">
        <v>102</v>
      </c>
      <c r="H7" s="112" t="s">
        <v>101</v>
      </c>
      <c r="I7" s="107" t="s">
        <v>122</v>
      </c>
      <c r="J7" s="108" t="s">
        <v>100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1.25" customHeight="1" x14ac:dyDescent="0.2">
      <c r="A8" s="114"/>
      <c r="B8" s="122"/>
      <c r="C8" s="122"/>
      <c r="D8" s="122"/>
      <c r="E8" s="122"/>
      <c r="F8" s="123"/>
      <c r="G8" s="125"/>
      <c r="H8" s="113"/>
      <c r="I8" s="107"/>
      <c r="J8" s="10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">
      <c r="A9" s="9" t="s">
        <v>99</v>
      </c>
      <c r="B9" s="8" t="s">
        <v>111</v>
      </c>
      <c r="C9" s="22"/>
      <c r="D9" s="22"/>
      <c r="E9" s="22"/>
      <c r="F9" s="44"/>
      <c r="G9" s="43" t="s">
        <v>50</v>
      </c>
      <c r="H9" s="42"/>
      <c r="I9" s="102"/>
      <c r="J9" s="8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">
      <c r="A10" s="15" t="s">
        <v>98</v>
      </c>
      <c r="B10" s="12" t="s">
        <v>9</v>
      </c>
      <c r="C10" s="11"/>
      <c r="D10" s="11" t="s">
        <v>8</v>
      </c>
      <c r="E10" s="11"/>
      <c r="F10" s="11"/>
      <c r="G10" s="10"/>
      <c r="H10" s="33">
        <f>SUM(H11+H19)</f>
        <v>126160000</v>
      </c>
      <c r="I10" s="33">
        <f t="shared" ref="I10:J10" si="0">SUM(I11+I19)</f>
        <v>6868509</v>
      </c>
      <c r="J10" s="106">
        <f t="shared" si="0"/>
        <v>133028509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">
      <c r="A11" s="15" t="s">
        <v>97</v>
      </c>
      <c r="B11" s="12"/>
      <c r="C11" s="11" t="s">
        <v>49</v>
      </c>
      <c r="D11" s="11"/>
      <c r="E11" s="11" t="s">
        <v>42</v>
      </c>
      <c r="F11" s="11"/>
      <c r="G11" s="10"/>
      <c r="H11" s="33">
        <f>SUM(H12:H18)</f>
        <v>124860000</v>
      </c>
      <c r="I11" s="33">
        <f>SUM(I12:I18)</f>
        <v>43650</v>
      </c>
      <c r="J11" s="106">
        <f t="shared" ref="J11" si="1">SUM(J12:J18)</f>
        <v>124903650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">
      <c r="A12" s="15" t="s">
        <v>96</v>
      </c>
      <c r="B12" s="12"/>
      <c r="C12" s="11"/>
      <c r="D12" s="14" t="s">
        <v>112</v>
      </c>
      <c r="E12" s="14" t="s">
        <v>48</v>
      </c>
      <c r="F12" s="14"/>
      <c r="G12" s="10"/>
      <c r="H12" s="32">
        <v>106500000</v>
      </c>
      <c r="I12" s="103"/>
      <c r="J12" s="86">
        <f t="shared" ref="J12:J21" si="2">SUM(H12:I12)</f>
        <v>106500000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">
      <c r="A13" s="15" t="s">
        <v>95</v>
      </c>
      <c r="B13" s="19"/>
      <c r="C13" s="11"/>
      <c r="D13" s="14" t="s">
        <v>47</v>
      </c>
      <c r="E13" s="14" t="s">
        <v>56</v>
      </c>
      <c r="F13" s="14"/>
      <c r="G13" s="10"/>
      <c r="H13" s="32">
        <v>9000000</v>
      </c>
      <c r="I13" s="103"/>
      <c r="J13" s="86">
        <f t="shared" si="2"/>
        <v>9000000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">
      <c r="A14" s="13" t="s">
        <v>94</v>
      </c>
      <c r="B14" s="19"/>
      <c r="C14" s="14"/>
      <c r="D14" s="14" t="s">
        <v>113</v>
      </c>
      <c r="E14" s="14" t="s">
        <v>46</v>
      </c>
      <c r="F14" s="14"/>
      <c r="G14" s="10"/>
      <c r="H14" s="32">
        <v>1200000</v>
      </c>
      <c r="I14" s="103">
        <v>30000</v>
      </c>
      <c r="J14" s="86">
        <f t="shared" si="2"/>
        <v>1230000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2">
      <c r="A15" s="13" t="s">
        <v>93</v>
      </c>
      <c r="B15" s="19"/>
      <c r="C15" s="14"/>
      <c r="D15" s="14" t="s">
        <v>114</v>
      </c>
      <c r="E15" s="126" t="s">
        <v>45</v>
      </c>
      <c r="F15" s="127"/>
      <c r="G15" s="10"/>
      <c r="H15" s="32">
        <v>5560000</v>
      </c>
      <c r="I15" s="103">
        <v>106378</v>
      </c>
      <c r="J15" s="86">
        <f t="shared" si="2"/>
        <v>5666378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2">
      <c r="A16" s="13" t="s">
        <v>92</v>
      </c>
      <c r="B16" s="19"/>
      <c r="C16" s="14"/>
      <c r="D16" s="14" t="s">
        <v>115</v>
      </c>
      <c r="E16" s="126" t="s">
        <v>44</v>
      </c>
      <c r="F16" s="127"/>
      <c r="G16" s="10"/>
      <c r="H16" s="32">
        <v>850000</v>
      </c>
      <c r="I16" s="103">
        <v>-84295</v>
      </c>
      <c r="J16" s="86">
        <f t="shared" si="2"/>
        <v>765705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2">
      <c r="A17" s="13" t="s">
        <v>91</v>
      </c>
      <c r="B17" s="19"/>
      <c r="C17" s="14"/>
      <c r="D17" s="14" t="s">
        <v>116</v>
      </c>
      <c r="E17" s="126" t="s">
        <v>43</v>
      </c>
      <c r="F17" s="127"/>
      <c r="G17" s="10"/>
      <c r="H17" s="32">
        <v>300000</v>
      </c>
      <c r="I17" s="103">
        <v>251900</v>
      </c>
      <c r="J17" s="86">
        <f t="shared" si="2"/>
        <v>551900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">
      <c r="A18" s="15" t="s">
        <v>90</v>
      </c>
      <c r="B18" s="12"/>
      <c r="C18" s="11"/>
      <c r="D18" s="14" t="s">
        <v>117</v>
      </c>
      <c r="E18" s="128" t="s">
        <v>42</v>
      </c>
      <c r="F18" s="129"/>
      <c r="G18" s="34"/>
      <c r="H18" s="32">
        <v>1450000</v>
      </c>
      <c r="I18" s="103">
        <v>-260333</v>
      </c>
      <c r="J18" s="86">
        <f t="shared" si="2"/>
        <v>1189667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">
      <c r="A19" s="13" t="s">
        <v>89</v>
      </c>
      <c r="B19" s="19"/>
      <c r="C19" s="11" t="s">
        <v>54</v>
      </c>
      <c r="D19" s="14"/>
      <c r="E19" s="11" t="s">
        <v>53</v>
      </c>
      <c r="F19" s="11"/>
      <c r="G19" s="10"/>
      <c r="H19" s="33">
        <f>SUM(H20:H21)</f>
        <v>1300000</v>
      </c>
      <c r="I19" s="33">
        <f t="shared" ref="I19" si="3">SUM(I20:I21)</f>
        <v>6824859</v>
      </c>
      <c r="J19" s="86">
        <f t="shared" si="2"/>
        <v>8124859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2">
      <c r="A20" s="13" t="s">
        <v>88</v>
      </c>
      <c r="B20" s="19"/>
      <c r="C20" s="14"/>
      <c r="D20" s="14" t="s">
        <v>52</v>
      </c>
      <c r="E20" s="14" t="s">
        <v>51</v>
      </c>
      <c r="F20" s="14"/>
      <c r="G20" s="10"/>
      <c r="H20" s="32">
        <v>800000</v>
      </c>
      <c r="I20" s="104">
        <v>4991042</v>
      </c>
      <c r="J20" s="86">
        <f t="shared" si="2"/>
        <v>5791042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">
      <c r="A21" s="13" t="s">
        <v>87</v>
      </c>
      <c r="B21" s="19"/>
      <c r="C21" s="14"/>
      <c r="D21" s="14" t="s">
        <v>123</v>
      </c>
      <c r="E21" s="14" t="s">
        <v>60</v>
      </c>
      <c r="F21" s="14"/>
      <c r="G21" s="10"/>
      <c r="H21" s="32">
        <v>500000</v>
      </c>
      <c r="I21" s="103">
        <v>1833817</v>
      </c>
      <c r="J21" s="86">
        <f t="shared" si="2"/>
        <v>2333817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2">
      <c r="A22" s="15" t="s">
        <v>86</v>
      </c>
      <c r="B22" s="12" t="s">
        <v>7</v>
      </c>
      <c r="C22" s="11"/>
      <c r="D22" s="11" t="s">
        <v>6</v>
      </c>
      <c r="E22" s="11"/>
      <c r="F22" s="11"/>
      <c r="G22" s="10"/>
      <c r="H22" s="33">
        <f>SUM(H23:H25)</f>
        <v>16947000</v>
      </c>
      <c r="I22" s="33">
        <f t="shared" ref="I22:J22" si="4">SUM(I23:I25)</f>
        <v>835716</v>
      </c>
      <c r="J22" s="106">
        <f t="shared" si="4"/>
        <v>17782716</v>
      </c>
      <c r="K22" s="5"/>
      <c r="L22" s="23"/>
      <c r="M22" s="24"/>
      <c r="N22" s="23"/>
      <c r="O22" s="41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2">
      <c r="A23" s="15" t="s">
        <v>85</v>
      </c>
      <c r="B23" s="20"/>
      <c r="C23" s="11"/>
      <c r="D23" s="17"/>
      <c r="E23" s="14" t="s">
        <v>41</v>
      </c>
      <c r="F23" s="25"/>
      <c r="G23" s="16"/>
      <c r="H23" s="32">
        <v>16097000</v>
      </c>
      <c r="I23" s="103">
        <v>768906</v>
      </c>
      <c r="J23" s="86">
        <f>SUM(H23:I23)</f>
        <v>16865906</v>
      </c>
      <c r="K23" s="39"/>
      <c r="L23" s="7"/>
      <c r="M23" s="7"/>
      <c r="N23" s="7"/>
      <c r="O23" s="40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5.75" customHeight="1" x14ac:dyDescent="0.2">
      <c r="A24" s="13" t="s">
        <v>84</v>
      </c>
      <c r="B24" s="20"/>
      <c r="C24" s="11"/>
      <c r="D24" s="14"/>
      <c r="E24" s="14" t="s">
        <v>40</v>
      </c>
      <c r="F24" s="21"/>
      <c r="G24" s="16"/>
      <c r="H24" s="32"/>
      <c r="I24" s="103"/>
      <c r="J24" s="86">
        <f>SUM(H24:I24)</f>
        <v>0</v>
      </c>
      <c r="K24" s="39"/>
      <c r="L24" s="7"/>
      <c r="M24" s="7"/>
      <c r="N24" s="7"/>
      <c r="O24" s="40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15.75" customHeight="1" x14ac:dyDescent="0.2">
      <c r="A25" s="13" t="s">
        <v>83</v>
      </c>
      <c r="B25" s="20"/>
      <c r="C25" s="11"/>
      <c r="D25" s="17"/>
      <c r="E25" s="29" t="s">
        <v>39</v>
      </c>
      <c r="F25" s="25"/>
      <c r="G25" s="16"/>
      <c r="H25" s="32">
        <v>850000</v>
      </c>
      <c r="I25" s="103">
        <v>66810</v>
      </c>
      <c r="J25" s="86">
        <f>SUM(H25:I25)</f>
        <v>916810</v>
      </c>
      <c r="K25" s="39"/>
      <c r="L25" s="7"/>
      <c r="M25" s="7"/>
      <c r="N25" s="7"/>
      <c r="O25" s="40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5" ht="15.75" customHeight="1" x14ac:dyDescent="0.2">
      <c r="A26" s="13" t="s">
        <v>82</v>
      </c>
      <c r="B26" s="12" t="s">
        <v>5</v>
      </c>
      <c r="C26" s="11"/>
      <c r="D26" s="11" t="s">
        <v>4</v>
      </c>
      <c r="E26" s="11"/>
      <c r="F26" s="11"/>
      <c r="G26" s="10"/>
      <c r="H26" s="33">
        <f>SUM(H27+H30+H33+H38+H40)</f>
        <v>18217000</v>
      </c>
      <c r="I26" s="33">
        <f>SUM(I27+I30+I33+I38+I40)</f>
        <v>867349</v>
      </c>
      <c r="J26" s="106">
        <f>SUM(J27+J30+J33+J38+J40)</f>
        <v>19084349</v>
      </c>
      <c r="K26" s="5"/>
      <c r="L26" s="7"/>
      <c r="M26" s="7"/>
      <c r="N26" s="7"/>
      <c r="O26" s="40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2">
      <c r="A27" s="13" t="s">
        <v>81</v>
      </c>
      <c r="B27" s="12"/>
      <c r="C27" s="11" t="s">
        <v>38</v>
      </c>
      <c r="D27" s="11"/>
      <c r="E27" s="11" t="s">
        <v>37</v>
      </c>
      <c r="F27" s="18"/>
      <c r="G27" s="10"/>
      <c r="H27" s="33">
        <f>SUM(H28:H29)</f>
        <v>3000000</v>
      </c>
      <c r="I27" s="33">
        <f>SUM(I28:I29)</f>
        <v>72170</v>
      </c>
      <c r="J27" s="106">
        <f>SUM(J28:J29)</f>
        <v>3072170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2">
      <c r="A28" s="13" t="s">
        <v>80</v>
      </c>
      <c r="B28" s="12"/>
      <c r="C28" s="11"/>
      <c r="D28" s="14" t="s">
        <v>36</v>
      </c>
      <c r="E28" s="14" t="s">
        <v>35</v>
      </c>
      <c r="F28" s="18"/>
      <c r="G28" s="10"/>
      <c r="H28" s="32">
        <v>1000000</v>
      </c>
      <c r="I28" s="103">
        <v>-200000</v>
      </c>
      <c r="J28" s="86">
        <f>SUM(H28:I28)</f>
        <v>800000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2">
      <c r="A29" s="15" t="s">
        <v>79</v>
      </c>
      <c r="B29" s="20"/>
      <c r="C29" s="11"/>
      <c r="D29" s="14" t="s">
        <v>34</v>
      </c>
      <c r="E29" s="14" t="s">
        <v>33</v>
      </c>
      <c r="F29" s="14"/>
      <c r="G29" s="16"/>
      <c r="H29" s="32">
        <v>2000000</v>
      </c>
      <c r="I29" s="103">
        <v>272170</v>
      </c>
      <c r="J29" s="86">
        <f>SUM(H29:I29)</f>
        <v>2272170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ht="15.75" customHeight="1" x14ac:dyDescent="0.2">
      <c r="A30" s="13" t="s">
        <v>78</v>
      </c>
      <c r="B30" s="20"/>
      <c r="C30" s="11" t="s">
        <v>32</v>
      </c>
      <c r="D30" s="14"/>
      <c r="E30" s="11" t="s">
        <v>31</v>
      </c>
      <c r="F30" s="14"/>
      <c r="G30" s="16"/>
      <c r="H30" s="33">
        <f>SUM(H31:H32)</f>
        <v>3500000</v>
      </c>
      <c r="I30" s="33">
        <f>SUM(I31:I32)</f>
        <v>0</v>
      </c>
      <c r="J30" s="106">
        <f>SUM(J31:J32)</f>
        <v>3500000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5.75" customHeight="1" x14ac:dyDescent="0.2">
      <c r="A31" s="13" t="s">
        <v>77</v>
      </c>
      <c r="B31" s="20"/>
      <c r="C31" s="11"/>
      <c r="D31" s="14" t="s">
        <v>30</v>
      </c>
      <c r="E31" s="14" t="s">
        <v>29</v>
      </c>
      <c r="F31" s="14"/>
      <c r="G31" s="16"/>
      <c r="H31" s="32">
        <v>3000000</v>
      </c>
      <c r="I31" s="103"/>
      <c r="J31" s="86">
        <f>SUM(H31:I31)</f>
        <v>3000000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5.75" customHeight="1" x14ac:dyDescent="0.2">
      <c r="A32" s="13" t="s">
        <v>76</v>
      </c>
      <c r="B32" s="19"/>
      <c r="C32" s="14"/>
      <c r="D32" s="14" t="s">
        <v>28</v>
      </c>
      <c r="E32" s="14" t="s">
        <v>27</v>
      </c>
      <c r="F32" s="14"/>
      <c r="G32" s="10"/>
      <c r="H32" s="32">
        <v>500000</v>
      </c>
      <c r="I32" s="103"/>
      <c r="J32" s="86">
        <f>SUM(H32:I32)</f>
        <v>500000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5" t="s">
        <v>75</v>
      </c>
      <c r="B33" s="19"/>
      <c r="C33" s="11" t="s">
        <v>26</v>
      </c>
      <c r="D33" s="14"/>
      <c r="E33" s="11" t="s">
        <v>25</v>
      </c>
      <c r="F33" s="18"/>
      <c r="G33" s="10"/>
      <c r="H33" s="33">
        <f>SUM(H34:H37)</f>
        <v>6517000</v>
      </c>
      <c r="I33" s="33">
        <f t="shared" ref="I33:J33" si="5">SUM(I34:I37)</f>
        <v>799862</v>
      </c>
      <c r="J33" s="106">
        <f t="shared" si="5"/>
        <v>7316862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2">
      <c r="A34" s="13" t="s">
        <v>74</v>
      </c>
      <c r="B34" s="19"/>
      <c r="C34" s="14"/>
      <c r="D34" s="14" t="s">
        <v>55</v>
      </c>
      <c r="E34" s="14" t="s">
        <v>107</v>
      </c>
      <c r="F34" s="18"/>
      <c r="G34" s="10"/>
      <c r="H34" s="32">
        <v>130000</v>
      </c>
      <c r="I34" s="103"/>
      <c r="J34" s="86">
        <f>SUM(H34:I34)</f>
        <v>130000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2">
      <c r="A35" s="13" t="s">
        <v>73</v>
      </c>
      <c r="B35" s="19"/>
      <c r="C35" s="14"/>
      <c r="D35" s="14" t="s">
        <v>24</v>
      </c>
      <c r="E35" s="14" t="s">
        <v>70</v>
      </c>
      <c r="F35" s="18"/>
      <c r="G35" s="10"/>
      <c r="H35" s="32">
        <v>150000</v>
      </c>
      <c r="I35" s="103">
        <v>-150000</v>
      </c>
      <c r="J35" s="86">
        <f>SUM(H35:I35)</f>
        <v>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2">
      <c r="A36" s="13" t="s">
        <v>72</v>
      </c>
      <c r="B36" s="19"/>
      <c r="C36" s="14"/>
      <c r="D36" s="14" t="s">
        <v>23</v>
      </c>
      <c r="E36" s="14" t="s">
        <v>61</v>
      </c>
      <c r="F36" s="18"/>
      <c r="G36" s="10"/>
      <c r="H36" s="32">
        <v>1737000</v>
      </c>
      <c r="I36" s="103">
        <v>510306</v>
      </c>
      <c r="J36" s="86">
        <f>SUM(H36:I36)</f>
        <v>2247306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2">
      <c r="A37" s="13" t="s">
        <v>124</v>
      </c>
      <c r="B37" s="19"/>
      <c r="C37" s="14"/>
      <c r="D37" s="14" t="s">
        <v>22</v>
      </c>
      <c r="E37" s="14" t="s">
        <v>21</v>
      </c>
      <c r="F37" s="18"/>
      <c r="G37" s="10"/>
      <c r="H37" s="32">
        <v>4500000</v>
      </c>
      <c r="I37" s="103">
        <v>439556</v>
      </c>
      <c r="J37" s="86">
        <f>SUM(H37:I37)</f>
        <v>4939556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2">
      <c r="A38" s="15" t="s">
        <v>125</v>
      </c>
      <c r="B38" s="20"/>
      <c r="C38" s="11" t="s">
        <v>20</v>
      </c>
      <c r="D38" s="17"/>
      <c r="E38" s="11" t="s">
        <v>19</v>
      </c>
      <c r="F38" s="17"/>
      <c r="G38" s="16"/>
      <c r="H38" s="33">
        <f>SUM(H39)</f>
        <v>1000000</v>
      </c>
      <c r="I38" s="33">
        <f t="shared" ref="I38:J38" si="6">SUM(I39)</f>
        <v>-89556</v>
      </c>
      <c r="J38" s="106">
        <f t="shared" si="6"/>
        <v>910444</v>
      </c>
      <c r="K38" s="7"/>
      <c r="L38" s="7"/>
      <c r="M38" s="7"/>
      <c r="N38" s="5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5.75" customHeight="1" x14ac:dyDescent="0.2">
      <c r="A39" s="13" t="s">
        <v>126</v>
      </c>
      <c r="B39" s="19"/>
      <c r="C39" s="14"/>
      <c r="D39" s="14" t="s">
        <v>18</v>
      </c>
      <c r="E39" s="14" t="s">
        <v>17</v>
      </c>
      <c r="F39" s="14"/>
      <c r="G39" s="10"/>
      <c r="H39" s="32">
        <v>1000000</v>
      </c>
      <c r="I39" s="103">
        <v>-89556</v>
      </c>
      <c r="J39" s="86">
        <f>SUM(H39:I39)</f>
        <v>910444</v>
      </c>
      <c r="K39" s="7"/>
      <c r="L39" s="7"/>
      <c r="M39" s="30"/>
      <c r="N39" s="39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2">
      <c r="A40" s="15" t="s">
        <v>71</v>
      </c>
      <c r="B40" s="20"/>
      <c r="C40" s="11" t="s">
        <v>16</v>
      </c>
      <c r="D40" s="17"/>
      <c r="E40" s="11" t="s">
        <v>15</v>
      </c>
      <c r="F40" s="17"/>
      <c r="G40" s="16"/>
      <c r="H40" s="33">
        <f>SUM(H41:H42)</f>
        <v>4200000</v>
      </c>
      <c r="I40" s="33">
        <f t="shared" ref="I40:J40" si="7">SUM(I41:I42)</f>
        <v>84873</v>
      </c>
      <c r="J40" s="106">
        <f t="shared" si="7"/>
        <v>4284873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5.75" customHeight="1" x14ac:dyDescent="0.2">
      <c r="A41" s="13" t="s">
        <v>69</v>
      </c>
      <c r="B41" s="19"/>
      <c r="C41" s="14"/>
      <c r="D41" s="14" t="s">
        <v>14</v>
      </c>
      <c r="E41" s="14" t="s">
        <v>13</v>
      </c>
      <c r="F41" s="14"/>
      <c r="G41" s="10"/>
      <c r="H41" s="32">
        <v>2700000</v>
      </c>
      <c r="I41" s="103">
        <v>42519</v>
      </c>
      <c r="J41" s="86">
        <f>SUM(H41:I41)</f>
        <v>2742519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2">
      <c r="A42" s="13" t="s">
        <v>127</v>
      </c>
      <c r="B42" s="19"/>
      <c r="C42" s="14"/>
      <c r="D42" s="14" t="s">
        <v>12</v>
      </c>
      <c r="E42" s="14" t="s">
        <v>11</v>
      </c>
      <c r="F42" s="14"/>
      <c r="G42" s="10"/>
      <c r="H42" s="32">
        <v>1500000</v>
      </c>
      <c r="I42" s="103">
        <v>42354</v>
      </c>
      <c r="J42" s="86">
        <f>SUM(H42:I42)</f>
        <v>1542354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2">
      <c r="A43" s="15" t="s">
        <v>128</v>
      </c>
      <c r="B43" s="12" t="s">
        <v>3</v>
      </c>
      <c r="C43" s="11"/>
      <c r="D43" s="11" t="s">
        <v>2</v>
      </c>
      <c r="E43" s="11"/>
      <c r="F43" s="11"/>
      <c r="G43" s="10"/>
      <c r="H43" s="33">
        <f>SUM(H44)</f>
        <v>0</v>
      </c>
      <c r="I43" s="33">
        <f t="shared" ref="I43:J43" si="8">SUM(I44)</f>
        <v>179888</v>
      </c>
      <c r="J43" s="106">
        <f t="shared" si="8"/>
        <v>179888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ht="15.75" customHeight="1" x14ac:dyDescent="0.2">
      <c r="A44" s="13" t="s">
        <v>68</v>
      </c>
      <c r="B44" s="19"/>
      <c r="C44" s="14"/>
      <c r="D44" s="14" t="s">
        <v>143</v>
      </c>
      <c r="E44" s="14" t="s">
        <v>62</v>
      </c>
      <c r="F44" s="14"/>
      <c r="G44" s="10"/>
      <c r="H44" s="32"/>
      <c r="I44" s="103">
        <v>179888</v>
      </c>
      <c r="J44" s="86">
        <f>SUM(H44:I44)</f>
        <v>179888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2">
      <c r="A45" s="15" t="s">
        <v>67</v>
      </c>
      <c r="B45" s="31" t="s">
        <v>1</v>
      </c>
      <c r="C45" s="14"/>
      <c r="D45" s="11" t="s">
        <v>0</v>
      </c>
      <c r="E45" s="14"/>
      <c r="F45" s="14"/>
      <c r="G45" s="10"/>
      <c r="H45" s="33">
        <f>SUM(H46:H48)</f>
        <v>1000000</v>
      </c>
      <c r="I45" s="33">
        <f t="shared" ref="I45:J45" si="9">SUM(I46:I48)</f>
        <v>0</v>
      </c>
      <c r="J45" s="106">
        <f t="shared" si="9"/>
        <v>1000000</v>
      </c>
      <c r="K45" s="5"/>
      <c r="L45" s="38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2">
      <c r="A46" s="15" t="s">
        <v>129</v>
      </c>
      <c r="B46" s="31"/>
      <c r="C46" s="14" t="s">
        <v>108</v>
      </c>
      <c r="D46" s="11"/>
      <c r="E46" s="14" t="s">
        <v>109</v>
      </c>
      <c r="F46" s="14"/>
      <c r="G46" s="10"/>
      <c r="H46" s="32">
        <v>788000</v>
      </c>
      <c r="I46" s="103"/>
      <c r="J46" s="86">
        <f t="shared" ref="J46:J49" si="10">SUM(H46:I46)</f>
        <v>788000</v>
      </c>
      <c r="K46" s="5"/>
      <c r="L46" s="38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2">
      <c r="A47" s="13" t="s">
        <v>66</v>
      </c>
      <c r="B47" s="19"/>
      <c r="C47" s="14" t="s">
        <v>59</v>
      </c>
      <c r="D47" s="14"/>
      <c r="E47" s="14" t="s">
        <v>110</v>
      </c>
      <c r="F47" s="14"/>
      <c r="G47" s="10"/>
      <c r="H47" s="32"/>
      <c r="I47" s="103"/>
      <c r="J47" s="86">
        <f t="shared" si="10"/>
        <v>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2">
      <c r="A48" s="13" t="s">
        <v>65</v>
      </c>
      <c r="B48" s="19"/>
      <c r="C48" s="14" t="s">
        <v>58</v>
      </c>
      <c r="D48" s="14"/>
      <c r="E48" s="14" t="s">
        <v>57</v>
      </c>
      <c r="F48" s="14"/>
      <c r="G48" s="10"/>
      <c r="H48" s="32">
        <v>212000</v>
      </c>
      <c r="I48" s="103"/>
      <c r="J48" s="86">
        <f t="shared" si="10"/>
        <v>212000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2">
      <c r="A49" s="15" t="s">
        <v>64</v>
      </c>
      <c r="B49" s="28"/>
      <c r="C49" s="26"/>
      <c r="D49" s="27"/>
      <c r="E49" s="26"/>
      <c r="F49" s="26"/>
      <c r="G49" s="10"/>
      <c r="H49" s="32"/>
      <c r="I49" s="103"/>
      <c r="J49" s="86">
        <f t="shared" si="10"/>
        <v>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">
      <c r="A50" s="87" t="s">
        <v>130</v>
      </c>
      <c r="B50" s="88" t="s">
        <v>9</v>
      </c>
      <c r="C50" s="89"/>
      <c r="D50" s="89" t="s">
        <v>8</v>
      </c>
      <c r="E50" s="89"/>
      <c r="F50" s="89"/>
      <c r="G50" s="90">
        <v>20</v>
      </c>
      <c r="H50" s="42">
        <f>SUM(H10)</f>
        <v>126160000</v>
      </c>
      <c r="I50" s="42">
        <f>SUM(I10)</f>
        <v>6868509</v>
      </c>
      <c r="J50" s="86">
        <f>SUM(J10)</f>
        <v>133028509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">
      <c r="A51" s="87" t="s">
        <v>131</v>
      </c>
      <c r="B51" s="88" t="s">
        <v>7</v>
      </c>
      <c r="C51" s="89"/>
      <c r="D51" s="89" t="s">
        <v>6</v>
      </c>
      <c r="E51" s="89"/>
      <c r="F51" s="89"/>
      <c r="G51" s="90"/>
      <c r="H51" s="42">
        <f>SUM(H22)</f>
        <v>16947000</v>
      </c>
      <c r="I51" s="42">
        <f>SUM(I22)</f>
        <v>835716</v>
      </c>
      <c r="J51" s="86">
        <f>SUM(J22)</f>
        <v>17782716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">
      <c r="A52" s="91" t="s">
        <v>63</v>
      </c>
      <c r="B52" s="92" t="s">
        <v>5</v>
      </c>
      <c r="C52" s="93"/>
      <c r="D52" s="93" t="s">
        <v>4</v>
      </c>
      <c r="E52" s="94"/>
      <c r="F52" s="94"/>
      <c r="G52" s="95"/>
      <c r="H52" s="96">
        <f>SUM(H26)</f>
        <v>18217000</v>
      </c>
      <c r="I52" s="96">
        <f>SUM(I26)</f>
        <v>867349</v>
      </c>
      <c r="J52" s="86">
        <f>SUM(J26)</f>
        <v>19084349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">
      <c r="A53" s="97" t="s">
        <v>132</v>
      </c>
      <c r="B53" s="98" t="s">
        <v>3</v>
      </c>
      <c r="C53" s="101"/>
      <c r="D53" s="101" t="s">
        <v>118</v>
      </c>
      <c r="E53" s="99"/>
      <c r="F53" s="99"/>
      <c r="G53" s="100"/>
      <c r="H53" s="86">
        <f>SUM(H43)</f>
        <v>0</v>
      </c>
      <c r="I53" s="105">
        <f>SUM(I43)</f>
        <v>179888</v>
      </c>
      <c r="J53" s="86">
        <f>SUM(J43)</f>
        <v>179888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">
      <c r="A54" s="97" t="s">
        <v>133</v>
      </c>
      <c r="B54" s="98" t="s">
        <v>1</v>
      </c>
      <c r="C54" s="101"/>
      <c r="D54" s="101" t="s">
        <v>119</v>
      </c>
      <c r="E54" s="99"/>
      <c r="F54" s="99"/>
      <c r="G54" s="100"/>
      <c r="H54" s="86">
        <f>SUM(H45)</f>
        <v>1000000</v>
      </c>
      <c r="I54" s="86">
        <f>SUM(I45)</f>
        <v>0</v>
      </c>
      <c r="J54" s="86">
        <f>SUM(J45)</f>
        <v>1000000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">
      <c r="A55" s="97" t="s">
        <v>134</v>
      </c>
      <c r="B55" s="98" t="s">
        <v>10</v>
      </c>
      <c r="C55" s="99"/>
      <c r="D55" s="99"/>
      <c r="E55" s="99"/>
      <c r="F55" s="99"/>
      <c r="G55" s="100">
        <v>20</v>
      </c>
      <c r="H55" s="86">
        <f>SUM(H50:H54)</f>
        <v>162324000</v>
      </c>
      <c r="I55" s="86">
        <f t="shared" ref="I55:J55" si="11">SUM(I50:I54)</f>
        <v>8751462</v>
      </c>
      <c r="J55" s="86">
        <f t="shared" si="11"/>
        <v>171075462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">
      <c r="A56" s="46"/>
      <c r="B56" s="37"/>
      <c r="C56" s="7"/>
      <c r="D56" s="23"/>
      <c r="E56" s="23"/>
      <c r="F56" s="23"/>
      <c r="H56" s="65"/>
      <c r="I56" s="6"/>
      <c r="J56" s="6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">
      <c r="B57" s="37"/>
      <c r="C57" s="7"/>
      <c r="D57" s="7"/>
      <c r="E57" s="7"/>
      <c r="F57" s="7"/>
      <c r="H57" s="2"/>
      <c r="I57" s="6"/>
      <c r="J57" s="6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">
      <c r="B58" s="37"/>
      <c r="C58" s="7"/>
      <c r="D58" s="23"/>
      <c r="E58" s="23"/>
      <c r="F58" s="7"/>
      <c r="H58" s="2"/>
      <c r="I58" s="6"/>
      <c r="J58" s="6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25" customHeight="1" x14ac:dyDescent="0.25">
      <c r="A59" s="110" t="s">
        <v>120</v>
      </c>
      <c r="B59" s="110"/>
      <c r="C59" s="110"/>
      <c r="D59" s="110"/>
      <c r="E59" s="110"/>
      <c r="F59" s="7"/>
      <c r="G59"/>
      <c r="H59" s="65"/>
      <c r="I59" s="6"/>
      <c r="J59" s="6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">
      <c r="A60" s="46"/>
      <c r="B60" s="40"/>
      <c r="C60" s="23"/>
      <c r="D60" s="24"/>
      <c r="E60" s="23"/>
      <c r="F60" s="7" t="s">
        <v>136</v>
      </c>
      <c r="G60" s="51"/>
      <c r="H60" s="65"/>
      <c r="I60" s="6">
        <v>245182</v>
      </c>
      <c r="J60" s="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/>
      <c r="B61"/>
      <c r="C61" s="7"/>
      <c r="D61" s="7"/>
      <c r="E61" s="7"/>
      <c r="F61" s="30" t="s">
        <v>121</v>
      </c>
      <c r="G61"/>
      <c r="H61" s="2"/>
      <c r="I61" s="6">
        <f>SUM(I60:I60)</f>
        <v>245182</v>
      </c>
      <c r="J61" s="52"/>
      <c r="K61" s="66"/>
      <c r="L61" s="66"/>
      <c r="M61" s="67"/>
      <c r="N61" s="66"/>
      <c r="O61" s="67"/>
      <c r="P61" s="6"/>
      <c r="Q61" s="5"/>
      <c r="R61" s="5"/>
      <c r="S61" s="5"/>
      <c r="T61" s="5"/>
      <c r="U61" s="5"/>
      <c r="V61" s="5"/>
      <c r="W61" s="5"/>
      <c r="X61" s="5"/>
      <c r="Y61" s="5"/>
    </row>
    <row r="62" spans="1:25" s="35" customFormat="1" ht="15.75" customHeight="1" x14ac:dyDescent="0.25">
      <c r="A62"/>
      <c r="B62"/>
      <c r="C62" s="7"/>
      <c r="D62" s="7"/>
      <c r="E62" s="7"/>
      <c r="F62" s="30"/>
      <c r="G62"/>
      <c r="H62" s="2"/>
      <c r="I62" s="6"/>
      <c r="J62" s="6"/>
      <c r="K62" s="5"/>
      <c r="L62" s="5"/>
      <c r="M62" s="5"/>
      <c r="N62" s="5"/>
      <c r="O62" s="5"/>
      <c r="P62" s="5"/>
      <c r="Q62" s="5"/>
      <c r="R62" s="36"/>
      <c r="S62" s="36"/>
      <c r="T62" s="36"/>
      <c r="U62" s="36"/>
      <c r="V62" s="36"/>
      <c r="W62" s="36"/>
      <c r="X62" s="36"/>
      <c r="Y62" s="36"/>
    </row>
    <row r="63" spans="1:25" ht="15.75" customHeight="1" x14ac:dyDescent="0.2">
      <c r="C63" s="7"/>
      <c r="D63" s="7"/>
      <c r="E63" s="7"/>
      <c r="F63" s="7"/>
      <c r="H63" s="2"/>
      <c r="I63" s="6"/>
      <c r="J63" s="6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">
      <c r="A64" s="110"/>
      <c r="B64" s="110"/>
      <c r="C64" s="110"/>
      <c r="D64" s="110"/>
      <c r="E64" s="110"/>
      <c r="F64" s="7"/>
      <c r="H64" s="2"/>
      <c r="I64" s="6"/>
      <c r="J64" s="6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2">
      <c r="A65" s="46"/>
      <c r="B65" s="37"/>
      <c r="C65" s="23"/>
      <c r="D65" s="23"/>
      <c r="E65" s="23"/>
      <c r="F65" s="1" t="s">
        <v>139</v>
      </c>
      <c r="G65" s="51"/>
      <c r="H65" s="65"/>
      <c r="I65" s="6">
        <v>3854620</v>
      </c>
      <c r="J65" s="6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2">
      <c r="A66" s="46"/>
      <c r="B66" s="37"/>
      <c r="C66" s="23"/>
      <c r="D66" s="23"/>
      <c r="E66" s="23"/>
      <c r="F66" s="1" t="s">
        <v>140</v>
      </c>
      <c r="G66" s="51"/>
      <c r="H66" s="65"/>
      <c r="I66" s="6">
        <v>4141354</v>
      </c>
      <c r="J66" s="6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2">
      <c r="A67" s="46"/>
      <c r="B67" s="37"/>
      <c r="C67" s="23"/>
      <c r="D67" s="23"/>
      <c r="E67" s="23"/>
      <c r="F67" s="30" t="s">
        <v>137</v>
      </c>
      <c r="G67" s="51"/>
      <c r="H67" s="2"/>
      <c r="I67" s="6">
        <f>SUM(I65:I66)</f>
        <v>7995974</v>
      </c>
      <c r="J67" s="6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2">
      <c r="B68" s="40"/>
      <c r="C68" s="23"/>
      <c r="D68" s="7"/>
      <c r="E68" s="7"/>
      <c r="F68" s="30"/>
      <c r="G68" s="51"/>
      <c r="H68" s="2"/>
      <c r="I68" s="6"/>
      <c r="J68" s="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2">
      <c r="B69" s="40"/>
      <c r="C69" s="23"/>
      <c r="D69" s="7"/>
      <c r="E69" s="7"/>
      <c r="F69" s="30"/>
      <c r="G69" s="51"/>
      <c r="H69" s="2"/>
      <c r="I69" s="6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2">
      <c r="B70" s="40"/>
      <c r="C70" s="23"/>
      <c r="D70" s="7"/>
      <c r="E70" s="7"/>
      <c r="F70" s="7" t="s">
        <v>141</v>
      </c>
      <c r="G70" s="51"/>
      <c r="H70" s="2"/>
      <c r="I70" s="6">
        <v>510306</v>
      </c>
      <c r="J70" s="6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2">
      <c r="B71" s="40"/>
      <c r="C71" s="7"/>
      <c r="D71" s="7"/>
      <c r="E71" s="7"/>
      <c r="F71" s="30" t="s">
        <v>138</v>
      </c>
      <c r="G71" s="51"/>
      <c r="H71" s="2"/>
      <c r="I71" s="6">
        <f>SUM(I70)</f>
        <v>510306</v>
      </c>
      <c r="J71" s="6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2">
      <c r="C72" s="7"/>
      <c r="D72" s="7"/>
      <c r="E72" s="7"/>
      <c r="F72" s="7"/>
      <c r="G72" s="51"/>
      <c r="H72" s="2"/>
      <c r="I72" s="6"/>
      <c r="J72" s="6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2">
      <c r="C73" s="7"/>
      <c r="D73" s="7"/>
      <c r="E73" s="7"/>
      <c r="F73" s="7"/>
      <c r="G73" s="51"/>
      <c r="H73" s="2"/>
      <c r="I73" s="6"/>
      <c r="J73" s="7"/>
      <c r="K73" s="7"/>
      <c r="L73" s="7"/>
      <c r="M73" s="7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2">
      <c r="C74" s="7"/>
      <c r="D74" s="7"/>
      <c r="E74" s="7"/>
      <c r="F74" s="7"/>
      <c r="G74" s="51"/>
      <c r="H74" s="2"/>
      <c r="I74" s="6"/>
      <c r="J74" s="7"/>
      <c r="K74" s="7"/>
      <c r="L74" s="7"/>
      <c r="M74" s="7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2">
      <c r="C75" s="7"/>
      <c r="D75" s="7"/>
      <c r="E75" s="7"/>
      <c r="F75" s="7"/>
      <c r="G75" s="51"/>
      <c r="H75" s="2"/>
      <c r="I75" s="6"/>
      <c r="J75" s="7"/>
      <c r="K75" s="7"/>
      <c r="L75" s="7"/>
      <c r="M75" s="7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2">
      <c r="A76" s="46"/>
      <c r="B76" s="40"/>
      <c r="C76" s="23"/>
      <c r="D76" s="24"/>
      <c r="E76" s="23"/>
      <c r="F76" s="24"/>
      <c r="G76" s="51"/>
      <c r="H76" s="2"/>
      <c r="I76" s="6"/>
      <c r="J76" s="6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2">
      <c r="C77" s="7"/>
      <c r="D77" s="7"/>
      <c r="E77" s="7"/>
      <c r="F77" s="7"/>
      <c r="G77" s="51"/>
      <c r="H77" s="2"/>
      <c r="I77" s="6"/>
      <c r="J77" s="6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2">
      <c r="C78" s="7"/>
      <c r="D78" s="7"/>
      <c r="E78" s="7"/>
      <c r="F78" s="7"/>
      <c r="G78" s="51"/>
      <c r="H78" s="2"/>
      <c r="I78" s="6"/>
      <c r="J78" s="6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2">
      <c r="A79" s="46"/>
      <c r="B79" s="68"/>
      <c r="C79" s="7"/>
      <c r="D79" s="23"/>
      <c r="E79" s="7"/>
      <c r="F79" s="7"/>
      <c r="H79" s="65"/>
      <c r="I79" s="6"/>
      <c r="J79" s="6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2">
      <c r="C80" s="7"/>
      <c r="D80" s="7"/>
      <c r="E80" s="7"/>
      <c r="F80" s="7"/>
      <c r="H80" s="2"/>
      <c r="I80" s="6"/>
      <c r="J80" s="6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2">
      <c r="C81" s="7"/>
      <c r="D81" s="7"/>
      <c r="E81" s="7"/>
      <c r="F81" s="7"/>
      <c r="H81" s="2"/>
      <c r="I81" s="6"/>
      <c r="J81" s="6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2">
      <c r="C82" s="7"/>
      <c r="D82" s="7"/>
      <c r="E82" s="7"/>
      <c r="F82" s="7"/>
      <c r="H82" s="2"/>
      <c r="I82" s="6"/>
      <c r="J82" s="6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2">
      <c r="A83" s="46"/>
      <c r="B83" s="38"/>
      <c r="C83" s="5"/>
      <c r="D83" s="38"/>
      <c r="E83" s="5"/>
      <c r="F83" s="5"/>
      <c r="H83" s="65"/>
      <c r="I83" s="6"/>
      <c r="J83" s="6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2">
      <c r="B84" s="5"/>
      <c r="C84" s="5"/>
      <c r="D84" s="5"/>
      <c r="E84" s="5"/>
      <c r="F84" s="5"/>
      <c r="H84" s="2"/>
      <c r="I84" s="6"/>
      <c r="J84" s="6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2">
      <c r="B85" s="5"/>
      <c r="C85" s="5"/>
      <c r="D85" s="5"/>
      <c r="E85" s="5"/>
      <c r="F85" s="5"/>
      <c r="G85" s="51"/>
      <c r="H85" s="2"/>
      <c r="I85" s="6"/>
      <c r="J85" s="6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2">
      <c r="B86" s="5"/>
      <c r="C86" s="5"/>
      <c r="D86" s="5"/>
      <c r="E86" s="5"/>
      <c r="F86" s="5"/>
      <c r="G86" s="51"/>
      <c r="H86" s="2"/>
      <c r="I86" s="6"/>
      <c r="J86" s="6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2">
      <c r="A87" s="46"/>
      <c r="B87" s="37"/>
      <c r="C87" s="23"/>
      <c r="D87" s="23"/>
      <c r="E87" s="37"/>
      <c r="F87" s="24"/>
      <c r="G87" s="51"/>
      <c r="H87" s="65"/>
      <c r="I87" s="6"/>
      <c r="J87" s="6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2">
      <c r="A88" s="46"/>
      <c r="B88" s="37"/>
      <c r="C88" s="23"/>
      <c r="D88" s="23"/>
      <c r="E88" s="23"/>
      <c r="F88" s="23"/>
      <c r="G88" s="51"/>
      <c r="H88" s="65"/>
      <c r="I88" s="6"/>
      <c r="J88" s="6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2">
      <c r="C89" s="7"/>
      <c r="D89" s="7"/>
      <c r="E89" s="7"/>
      <c r="F89" s="7"/>
      <c r="G89" s="51"/>
      <c r="H89" s="2"/>
      <c r="I89" s="6"/>
      <c r="J89" s="6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2">
      <c r="B90" s="5"/>
      <c r="C90" s="7"/>
      <c r="D90" s="7"/>
      <c r="E90" s="7"/>
      <c r="F90" s="7"/>
      <c r="G90" s="51"/>
      <c r="H90" s="2"/>
      <c r="I90" s="6"/>
      <c r="J90" s="6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2">
      <c r="A91" s="46"/>
      <c r="B91" s="37"/>
      <c r="C91" s="23"/>
      <c r="D91" s="23"/>
      <c r="E91" s="70"/>
      <c r="F91" s="70"/>
      <c r="G91" s="71"/>
      <c r="H91" s="65"/>
      <c r="I91" s="6"/>
      <c r="J91" s="6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2">
      <c r="C92" s="7"/>
      <c r="D92" s="7"/>
      <c r="E92" s="30"/>
      <c r="F92" s="7"/>
      <c r="H92" s="2"/>
      <c r="I92" s="6"/>
      <c r="J92" s="6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2">
      <c r="C93" s="7"/>
      <c r="D93" s="7"/>
      <c r="E93" s="30"/>
      <c r="F93" s="7"/>
      <c r="H93" s="2"/>
      <c r="I93" s="6"/>
      <c r="J93" s="6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2">
      <c r="A94" s="46"/>
      <c r="B94" s="37"/>
      <c r="C94" s="7"/>
      <c r="D94" s="7"/>
      <c r="E94" s="7"/>
      <c r="F94" s="7"/>
      <c r="H94" s="65"/>
      <c r="I94" s="6"/>
      <c r="J94" s="6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2">
      <c r="A95" s="46"/>
      <c r="B95" s="37"/>
      <c r="C95" s="23"/>
      <c r="D95" s="23"/>
      <c r="E95" s="23"/>
      <c r="F95" s="23"/>
      <c r="H95" s="65"/>
      <c r="I95" s="6"/>
      <c r="J95" s="6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2">
      <c r="A96" s="46"/>
      <c r="B96" s="37"/>
      <c r="C96" s="23"/>
      <c r="D96" s="24"/>
      <c r="E96" s="23"/>
      <c r="F96" s="41"/>
      <c r="H96" s="65"/>
      <c r="I96" s="6"/>
      <c r="J96" s="6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2">
      <c r="B97" s="37"/>
      <c r="C97" s="7"/>
      <c r="D97" s="7"/>
      <c r="E97" s="7"/>
      <c r="F97" s="7"/>
      <c r="H97" s="2"/>
      <c r="I97" s="6"/>
      <c r="J97" s="6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2">
      <c r="B98" s="37"/>
      <c r="C98" s="23"/>
      <c r="D98" s="23"/>
      <c r="E98" s="23"/>
      <c r="F98" s="30"/>
      <c r="H98" s="2"/>
      <c r="I98" s="6"/>
      <c r="J98" s="6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2">
      <c r="A99" s="46"/>
      <c r="B99" s="40"/>
      <c r="C99" s="23"/>
      <c r="D99" s="24"/>
      <c r="E99" s="23"/>
      <c r="F99" s="24"/>
      <c r="H99" s="65"/>
      <c r="I99" s="6"/>
      <c r="J99" s="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2">
      <c r="B100" s="40"/>
      <c r="C100" s="23"/>
      <c r="D100" s="7"/>
      <c r="E100" s="7"/>
      <c r="F100" s="7"/>
      <c r="H100" s="2"/>
      <c r="I100" s="6"/>
      <c r="J100" s="6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2">
      <c r="B101" s="40"/>
      <c r="C101" s="23"/>
      <c r="D101" s="7"/>
      <c r="E101" s="7"/>
      <c r="F101" s="7"/>
      <c r="H101" s="2"/>
      <c r="I101" s="6"/>
      <c r="J101" s="6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2">
      <c r="B102" s="40"/>
      <c r="C102" s="23"/>
      <c r="D102" s="7"/>
      <c r="E102" s="30"/>
      <c r="F102" s="7"/>
      <c r="H102" s="2"/>
      <c r="I102" s="6"/>
      <c r="J102" s="6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2">
      <c r="B103" s="40"/>
      <c r="C103" s="23"/>
      <c r="D103" s="24"/>
      <c r="E103" s="7"/>
      <c r="F103" s="24"/>
      <c r="H103" s="2"/>
      <c r="I103" s="6"/>
      <c r="J103" s="6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2">
      <c r="A104" s="46"/>
      <c r="B104" s="40"/>
      <c r="C104" s="23"/>
      <c r="D104" s="24"/>
      <c r="E104" s="23"/>
      <c r="F104" s="24"/>
      <c r="G104" s="51"/>
      <c r="H104" s="65"/>
      <c r="I104" s="6"/>
      <c r="J104" s="6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2">
      <c r="C105" s="7"/>
      <c r="D105" s="7"/>
      <c r="E105" s="7"/>
      <c r="F105" s="7"/>
      <c r="G105" s="51"/>
      <c r="H105" s="2"/>
      <c r="I105" s="6"/>
      <c r="J105" s="6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2">
      <c r="C106" s="7"/>
      <c r="D106" s="7"/>
      <c r="E106" s="7"/>
      <c r="F106" s="7"/>
      <c r="G106" s="51"/>
      <c r="H106" s="2"/>
      <c r="I106" s="6"/>
      <c r="J106" s="6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2">
      <c r="A107" s="46"/>
      <c r="B107" s="37"/>
      <c r="C107" s="23"/>
      <c r="D107" s="23"/>
      <c r="E107" s="23"/>
      <c r="F107" s="23"/>
      <c r="G107" s="51"/>
      <c r="H107" s="65"/>
      <c r="I107" s="6"/>
      <c r="J107" s="6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2">
      <c r="A108" s="46"/>
      <c r="B108" s="37"/>
      <c r="C108" s="23"/>
      <c r="D108" s="23"/>
      <c r="E108" s="23"/>
      <c r="F108" s="7"/>
      <c r="G108" s="51"/>
      <c r="H108" s="2"/>
      <c r="I108" s="6"/>
      <c r="J108" s="6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2">
      <c r="A109" s="46"/>
      <c r="C109" s="23"/>
      <c r="D109" s="24"/>
      <c r="E109" s="23"/>
      <c r="F109" s="24"/>
      <c r="G109" s="51"/>
      <c r="H109" s="2"/>
      <c r="I109" s="6"/>
      <c r="J109" s="6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2">
      <c r="C110" s="7"/>
      <c r="D110" s="7"/>
      <c r="E110" s="7"/>
      <c r="F110" s="7"/>
      <c r="G110" s="51"/>
      <c r="H110" s="2"/>
      <c r="I110" s="6"/>
      <c r="J110" s="6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2">
      <c r="C111" s="7"/>
      <c r="D111" s="7"/>
      <c r="E111" s="7"/>
      <c r="F111" s="7"/>
      <c r="G111" s="51"/>
      <c r="H111" s="2"/>
      <c r="I111" s="6"/>
      <c r="J111" s="6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2">
      <c r="A112" s="46"/>
      <c r="B112" s="37"/>
      <c r="C112" s="23"/>
      <c r="D112" s="23"/>
      <c r="E112" s="23"/>
      <c r="F112" s="23"/>
      <c r="H112" s="65"/>
      <c r="I112" s="6"/>
      <c r="J112" s="6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2">
      <c r="A113" s="46"/>
      <c r="B113" s="37"/>
      <c r="C113" s="23"/>
      <c r="D113" s="23"/>
      <c r="E113" s="23"/>
      <c r="F113" s="23"/>
      <c r="G113" s="51"/>
      <c r="H113" s="52"/>
      <c r="I113" s="6"/>
      <c r="J113" s="6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2">
      <c r="A114" s="46"/>
      <c r="B114" s="40"/>
      <c r="C114" s="23"/>
      <c r="D114" s="24"/>
      <c r="E114" s="23"/>
      <c r="F114" s="24"/>
      <c r="G114" s="51"/>
      <c r="H114" s="65"/>
      <c r="I114" s="6"/>
      <c r="J114" s="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2">
      <c r="C115" s="7"/>
      <c r="D115" s="7"/>
      <c r="E115" s="7"/>
      <c r="F115" s="7"/>
      <c r="G115" s="51"/>
      <c r="H115" s="54"/>
      <c r="I115" s="6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2">
      <c r="C116" s="7"/>
      <c r="D116" s="7"/>
      <c r="E116" s="7"/>
      <c r="F116" s="30"/>
      <c r="H116" s="72"/>
      <c r="I116" s="6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2">
      <c r="C117" s="7"/>
      <c r="D117" s="7"/>
      <c r="E117" s="7"/>
      <c r="F117" s="7"/>
      <c r="H117" s="72"/>
      <c r="I117" s="6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2">
      <c r="A118" s="46"/>
      <c r="B118" s="40"/>
      <c r="C118" s="23"/>
      <c r="D118" s="24"/>
      <c r="E118" s="23"/>
      <c r="F118" s="24"/>
      <c r="H118" s="73"/>
      <c r="I118" s="6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2">
      <c r="C119" s="7"/>
      <c r="D119" s="7"/>
      <c r="E119" s="7"/>
      <c r="F119" s="7"/>
      <c r="H119" s="72"/>
      <c r="I119" s="6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2">
      <c r="C120" s="7"/>
      <c r="D120" s="7"/>
      <c r="E120" s="7"/>
      <c r="F120" s="30"/>
      <c r="H120" s="74"/>
      <c r="I120" s="6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2">
      <c r="A121" s="46"/>
      <c r="B121" s="37"/>
      <c r="C121" s="23"/>
      <c r="D121" s="23"/>
      <c r="E121" s="23"/>
      <c r="F121" s="23"/>
      <c r="H121" s="52"/>
      <c r="I121" s="6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2">
      <c r="A122" s="46"/>
      <c r="B122" s="37"/>
      <c r="C122" s="23"/>
      <c r="D122" s="23"/>
      <c r="E122" s="23"/>
      <c r="F122" s="23"/>
      <c r="H122" s="56"/>
      <c r="I122" s="6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2">
      <c r="A123" s="46"/>
      <c r="B123" s="40"/>
      <c r="C123" s="23"/>
      <c r="D123" s="24"/>
      <c r="E123" s="23"/>
      <c r="F123" s="41"/>
      <c r="H123" s="65"/>
      <c r="I123" s="6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2">
      <c r="C124" s="7"/>
      <c r="D124" s="7"/>
      <c r="E124" s="7"/>
      <c r="F124" s="7"/>
      <c r="H124" s="54"/>
      <c r="I124" s="6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2">
      <c r="B125" s="37"/>
      <c r="C125" s="23"/>
      <c r="D125" s="23"/>
      <c r="E125" s="23"/>
      <c r="F125" s="30"/>
      <c r="H125" s="54"/>
      <c r="I125" s="6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2">
      <c r="A126" s="46"/>
      <c r="B126" s="40"/>
      <c r="C126" s="23"/>
      <c r="D126" s="24"/>
      <c r="E126" s="23"/>
      <c r="F126" s="24"/>
      <c r="H126" s="56"/>
      <c r="I126" s="6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2">
      <c r="C127" s="7"/>
      <c r="D127" s="7"/>
      <c r="E127" s="7"/>
      <c r="F127" s="7"/>
      <c r="H127" s="54"/>
      <c r="I127" s="6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2">
      <c r="C128" s="7"/>
      <c r="D128" s="7"/>
      <c r="E128" s="7"/>
      <c r="F128" s="30"/>
      <c r="H128" s="54"/>
      <c r="I128" s="6"/>
      <c r="J128" s="6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2">
      <c r="A129" s="46"/>
      <c r="B129" s="40"/>
      <c r="C129" s="23"/>
      <c r="D129" s="24"/>
      <c r="E129" s="23"/>
      <c r="F129" s="24"/>
      <c r="H129" s="65"/>
      <c r="I129" s="6"/>
      <c r="J129" s="6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2">
      <c r="C130" s="7"/>
      <c r="D130" s="7"/>
      <c r="E130" s="7"/>
      <c r="F130" s="7"/>
      <c r="H130" s="2"/>
      <c r="I130" s="6"/>
      <c r="J130" s="6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2">
      <c r="C131" s="7"/>
      <c r="D131" s="7"/>
      <c r="E131" s="30"/>
      <c r="F131" s="30"/>
      <c r="H131" s="2"/>
      <c r="I131" s="6"/>
      <c r="J131" s="6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2">
      <c r="A132" s="46"/>
      <c r="B132" s="37"/>
      <c r="C132" s="23"/>
      <c r="D132" s="23"/>
      <c r="E132" s="23"/>
      <c r="F132" s="23"/>
      <c r="H132" s="65"/>
      <c r="I132" s="6"/>
      <c r="J132" s="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2">
      <c r="A133" s="46"/>
      <c r="B133" s="37"/>
      <c r="C133" s="23"/>
      <c r="D133" s="23"/>
      <c r="E133" s="23"/>
      <c r="F133" s="23"/>
      <c r="G133" s="75"/>
      <c r="H133" s="52"/>
      <c r="I133" s="6"/>
      <c r="J133" s="6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2">
      <c r="A134" s="46"/>
      <c r="C134" s="23"/>
      <c r="D134" s="23"/>
      <c r="E134" s="23"/>
      <c r="F134" s="23"/>
      <c r="H134" s="52"/>
      <c r="I134" s="6"/>
      <c r="J134" s="6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2">
      <c r="B135" s="5"/>
      <c r="C135" s="7"/>
      <c r="D135" s="7"/>
      <c r="E135" s="7"/>
      <c r="F135" s="7"/>
      <c r="H135" s="6"/>
      <c r="I135" s="6"/>
      <c r="J135" s="6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2">
      <c r="B136" s="5"/>
      <c r="C136" s="7"/>
      <c r="D136" s="7"/>
      <c r="E136" s="7"/>
      <c r="F136" s="7"/>
      <c r="H136" s="6"/>
      <c r="I136" s="6"/>
      <c r="J136" s="6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2">
      <c r="C137" s="7"/>
      <c r="D137" s="7"/>
      <c r="E137" s="7"/>
      <c r="F137" s="7"/>
      <c r="H137" s="6"/>
      <c r="I137" s="6"/>
      <c r="J137" s="6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2">
      <c r="C138" s="7"/>
      <c r="D138" s="7"/>
      <c r="E138" s="7"/>
      <c r="F138" s="7"/>
      <c r="H138" s="6"/>
      <c r="I138" s="6"/>
      <c r="J138" s="6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2">
      <c r="C139" s="7"/>
      <c r="D139" s="7"/>
      <c r="E139" s="7"/>
      <c r="F139" s="7"/>
      <c r="H139" s="6"/>
      <c r="I139" s="6"/>
      <c r="J139" s="6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2">
      <c r="A140" s="46"/>
      <c r="C140" s="23"/>
      <c r="D140" s="23"/>
      <c r="E140" s="23"/>
      <c r="F140" s="23"/>
      <c r="H140" s="52"/>
      <c r="I140" s="6"/>
      <c r="J140" s="6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2">
      <c r="C141" s="7"/>
      <c r="D141" s="7"/>
      <c r="E141" s="7"/>
      <c r="F141" s="7"/>
      <c r="H141" s="6"/>
      <c r="I141" s="6"/>
      <c r="J141" s="6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2">
      <c r="C142" s="7"/>
      <c r="D142" s="7"/>
      <c r="E142" s="7"/>
      <c r="F142" s="7"/>
      <c r="H142" s="6"/>
      <c r="I142" s="6"/>
      <c r="J142" s="6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2">
      <c r="A143" s="46"/>
      <c r="B143" s="37"/>
      <c r="C143" s="23"/>
      <c r="D143" s="23"/>
      <c r="E143" s="70"/>
      <c r="F143" s="70"/>
      <c r="H143" s="52"/>
      <c r="I143" s="6"/>
      <c r="J143" s="6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2">
      <c r="C144" s="7"/>
      <c r="D144" s="7"/>
      <c r="E144" s="30"/>
      <c r="F144" s="7"/>
      <c r="H144" s="6"/>
      <c r="I144" s="6"/>
      <c r="J144" s="6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2">
      <c r="C145" s="7"/>
      <c r="D145" s="7"/>
      <c r="E145" s="30"/>
      <c r="F145" s="7"/>
      <c r="H145" s="6"/>
      <c r="I145" s="6"/>
      <c r="J145" s="6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2">
      <c r="C146" s="7"/>
      <c r="D146" s="7"/>
      <c r="E146" s="30"/>
      <c r="F146" s="7"/>
      <c r="H146" s="6"/>
      <c r="I146" s="6"/>
      <c r="J146" s="6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2">
      <c r="C147" s="7"/>
      <c r="D147" s="7"/>
      <c r="E147" s="7"/>
      <c r="F147" s="7"/>
      <c r="H147" s="6"/>
      <c r="I147" s="6"/>
      <c r="J147" s="6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2">
      <c r="A148" s="46"/>
      <c r="B148" s="37"/>
      <c r="C148" s="23"/>
      <c r="D148" s="23"/>
      <c r="E148" s="23"/>
      <c r="F148" s="23"/>
      <c r="H148" s="52"/>
      <c r="I148" s="6"/>
      <c r="J148" s="6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2">
      <c r="A149" s="46"/>
      <c r="B149" s="40"/>
      <c r="C149" s="23"/>
      <c r="D149" s="24"/>
      <c r="E149" s="23"/>
      <c r="F149" s="41"/>
      <c r="H149" s="52"/>
      <c r="I149" s="6"/>
      <c r="J149" s="6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2">
      <c r="C150" s="7"/>
      <c r="D150" s="7"/>
      <c r="E150" s="7"/>
      <c r="F150" s="7"/>
      <c r="H150" s="6"/>
      <c r="I150" s="6"/>
      <c r="J150" s="6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2">
      <c r="B151" s="37"/>
      <c r="C151" s="23"/>
      <c r="D151" s="23"/>
      <c r="E151" s="23"/>
      <c r="F151" s="30"/>
      <c r="H151" s="6"/>
      <c r="I151" s="6"/>
      <c r="J151" s="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2">
      <c r="B152" s="37"/>
      <c r="C152" s="23"/>
      <c r="D152" s="23"/>
      <c r="E152" s="23"/>
      <c r="F152" s="30"/>
      <c r="H152" s="6"/>
      <c r="I152" s="6"/>
      <c r="J152" s="6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2">
      <c r="B153" s="37"/>
      <c r="C153" s="23"/>
      <c r="D153" s="23"/>
      <c r="E153" s="23"/>
      <c r="F153" s="30"/>
      <c r="H153" s="6"/>
      <c r="I153" s="6"/>
      <c r="J153" s="6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2">
      <c r="B154" s="37"/>
      <c r="C154" s="23"/>
      <c r="D154" s="23"/>
      <c r="E154" s="23"/>
      <c r="F154" s="30"/>
      <c r="H154" s="6"/>
      <c r="I154" s="6"/>
      <c r="J154" s="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2">
      <c r="A155" s="46"/>
      <c r="B155" s="40"/>
      <c r="C155" s="23"/>
      <c r="D155" s="24"/>
      <c r="E155" s="23"/>
      <c r="F155" s="24"/>
      <c r="H155" s="6"/>
      <c r="I155" s="6"/>
      <c r="J155" s="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2">
      <c r="C156" s="7"/>
      <c r="D156" s="7"/>
      <c r="E156" s="7"/>
      <c r="F156" s="7"/>
      <c r="H156" s="6"/>
      <c r="I156" s="6"/>
      <c r="J156" s="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2">
      <c r="C157" s="7"/>
      <c r="D157" s="7"/>
      <c r="E157" s="7"/>
      <c r="F157" s="7"/>
      <c r="H157" s="6"/>
      <c r="I157" s="6"/>
      <c r="J157" s="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2">
      <c r="C158" s="7"/>
      <c r="D158" s="7"/>
      <c r="E158" s="7"/>
      <c r="F158" s="7"/>
      <c r="H158" s="6"/>
      <c r="I158" s="6"/>
      <c r="J158" s="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2">
      <c r="C159" s="7"/>
      <c r="D159" s="7"/>
      <c r="E159" s="7"/>
      <c r="F159" s="30"/>
      <c r="H159" s="6"/>
      <c r="I159" s="6"/>
      <c r="J159" s="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2">
      <c r="A160" s="46"/>
      <c r="B160" s="40"/>
      <c r="C160" s="23"/>
      <c r="D160" s="24"/>
      <c r="E160" s="23"/>
      <c r="F160" s="24"/>
      <c r="H160" s="52"/>
      <c r="I160" s="6"/>
      <c r="J160" s="6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2">
      <c r="C161" s="7"/>
      <c r="D161" s="7"/>
      <c r="E161" s="7"/>
      <c r="F161" s="7"/>
      <c r="H161" s="6"/>
      <c r="I161" s="6"/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2">
      <c r="C162" s="7"/>
      <c r="D162" s="7"/>
      <c r="E162" s="7"/>
      <c r="F162" s="30"/>
      <c r="H162" s="6"/>
      <c r="I162" s="6"/>
      <c r="J162" s="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2">
      <c r="C163" s="7"/>
      <c r="D163" s="7"/>
      <c r="E163" s="7"/>
      <c r="F163" s="30"/>
      <c r="H163" s="6"/>
      <c r="I163" s="6"/>
      <c r="J163" s="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2">
      <c r="C164" s="7"/>
      <c r="D164" s="7"/>
      <c r="E164" s="7"/>
      <c r="F164" s="30"/>
      <c r="H164" s="6"/>
      <c r="I164" s="6"/>
      <c r="J164" s="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2">
      <c r="C165" s="7"/>
      <c r="D165" s="7"/>
      <c r="E165" s="7"/>
      <c r="F165" s="7"/>
      <c r="H165" s="6"/>
      <c r="I165" s="6"/>
      <c r="J165" s="6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2">
      <c r="C166" s="7"/>
      <c r="D166" s="7"/>
      <c r="E166" s="7"/>
      <c r="F166" s="7"/>
      <c r="H166" s="6"/>
      <c r="I166" s="6"/>
      <c r="J166" s="6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2">
      <c r="C167" s="7"/>
      <c r="D167" s="7"/>
      <c r="E167" s="7"/>
      <c r="F167" s="7"/>
      <c r="H167" s="6"/>
      <c r="I167" s="6"/>
      <c r="J167" s="6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2">
      <c r="C168" s="7"/>
      <c r="D168" s="7"/>
      <c r="E168" s="7"/>
      <c r="F168" s="30"/>
      <c r="H168" s="6"/>
      <c r="I168" s="6"/>
      <c r="J168" s="6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2">
      <c r="C169" s="7"/>
      <c r="D169" s="7"/>
      <c r="E169" s="7"/>
      <c r="F169" s="30"/>
      <c r="H169" s="6"/>
      <c r="I169" s="6"/>
      <c r="J169" s="6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2">
      <c r="C170" s="7"/>
      <c r="D170" s="7"/>
      <c r="E170" s="7"/>
      <c r="F170" s="30"/>
      <c r="H170" s="6"/>
      <c r="I170" s="6"/>
      <c r="J170" s="6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2">
      <c r="A171" s="46"/>
      <c r="C171" s="23"/>
      <c r="D171" s="23"/>
      <c r="E171" s="23"/>
      <c r="F171" s="24"/>
      <c r="H171" s="52"/>
      <c r="I171" s="6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2">
      <c r="C172" s="23"/>
      <c r="D172" s="7"/>
      <c r="E172" s="7"/>
      <c r="F172" s="7"/>
      <c r="H172" s="6"/>
      <c r="I172" s="6"/>
      <c r="K172" s="7"/>
      <c r="L172" s="7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2">
      <c r="C173" s="23"/>
      <c r="D173" s="7"/>
      <c r="E173" s="30"/>
      <c r="F173" s="7"/>
      <c r="H173" s="6"/>
      <c r="I173" s="6"/>
      <c r="K173" s="7"/>
      <c r="L173" s="7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2">
      <c r="C174" s="7"/>
      <c r="D174" s="7"/>
      <c r="E174" s="7"/>
      <c r="F174" s="30"/>
      <c r="H174" s="6"/>
      <c r="I174" s="6"/>
      <c r="K174" s="7"/>
      <c r="L174" s="7"/>
      <c r="M174" s="7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2">
      <c r="A175" s="46"/>
      <c r="B175" s="40"/>
      <c r="C175" s="23"/>
      <c r="D175" s="24"/>
      <c r="E175" s="23"/>
      <c r="F175" s="24"/>
      <c r="H175" s="52"/>
      <c r="I175" s="6"/>
      <c r="K175" s="7"/>
      <c r="L175" s="7"/>
      <c r="M175" s="30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2">
      <c r="C176" s="7"/>
      <c r="D176" s="7"/>
      <c r="E176" s="7"/>
      <c r="F176" s="7"/>
      <c r="H176" s="6"/>
      <c r="I176" s="6"/>
      <c r="J176" s="6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2">
      <c r="B177" s="76"/>
      <c r="C177" s="7"/>
      <c r="D177" s="7"/>
      <c r="E177" s="7"/>
      <c r="F177" s="7"/>
      <c r="H177" s="6"/>
      <c r="I177" s="6"/>
      <c r="J177" s="6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2">
      <c r="B178" s="76"/>
      <c r="C178" s="7"/>
      <c r="D178" s="7"/>
      <c r="E178" s="7"/>
      <c r="F178" s="7"/>
      <c r="H178" s="6"/>
      <c r="I178" s="6"/>
      <c r="J178" s="6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2">
      <c r="A179" s="46"/>
      <c r="B179" s="68"/>
      <c r="C179" s="7"/>
      <c r="D179" s="23"/>
      <c r="E179" s="7"/>
      <c r="F179" s="7"/>
      <c r="H179" s="52"/>
      <c r="I179" s="6"/>
      <c r="J179" s="6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2">
      <c r="B180" s="68"/>
      <c r="C180" s="7"/>
      <c r="D180" s="23"/>
      <c r="E180" s="7"/>
      <c r="F180" s="7"/>
      <c r="H180" s="6"/>
      <c r="I180" s="6"/>
      <c r="J180" s="6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2">
      <c r="B181" s="68"/>
      <c r="C181" s="7"/>
      <c r="D181" s="23"/>
      <c r="E181" s="7"/>
      <c r="F181" s="7"/>
      <c r="H181" s="6"/>
      <c r="I181" s="6"/>
      <c r="J181" s="6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2">
      <c r="C182" s="7"/>
      <c r="D182" s="7"/>
      <c r="E182" s="7"/>
      <c r="F182" s="7"/>
      <c r="H182" s="6"/>
      <c r="I182" s="6"/>
      <c r="J182" s="6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2">
      <c r="C183" s="7"/>
      <c r="D183" s="7"/>
      <c r="E183" s="7"/>
      <c r="F183" s="7"/>
      <c r="H183" s="6"/>
      <c r="I183" s="6"/>
      <c r="J183" s="6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2">
      <c r="C184" s="7"/>
      <c r="D184" s="7"/>
      <c r="F184" s="7"/>
      <c r="H184" s="6"/>
      <c r="I184" s="6"/>
      <c r="J184" s="6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2">
      <c r="C185" s="7"/>
      <c r="D185" s="7"/>
      <c r="E185" s="7"/>
      <c r="F185" s="7"/>
      <c r="H185" s="6"/>
      <c r="I185" s="6"/>
      <c r="J185" s="6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2">
      <c r="A186" s="46"/>
      <c r="B186" s="38"/>
      <c r="C186" s="5"/>
      <c r="D186" s="38"/>
      <c r="E186" s="5"/>
      <c r="F186" s="5"/>
      <c r="H186" s="52"/>
      <c r="I186" s="6"/>
      <c r="J186" s="6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2">
      <c r="B187" s="5"/>
      <c r="C187" s="5"/>
      <c r="D187" s="5"/>
      <c r="E187" s="5"/>
      <c r="F187" s="5"/>
      <c r="H187" s="6"/>
      <c r="I187" s="6"/>
      <c r="J187" s="6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2">
      <c r="B188" s="5"/>
      <c r="C188" s="5"/>
      <c r="D188" s="5"/>
      <c r="E188" s="5"/>
      <c r="F188" s="5"/>
      <c r="H188" s="6"/>
      <c r="I188" s="6"/>
      <c r="J188" s="6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2">
      <c r="A189" s="46"/>
      <c r="B189" s="37"/>
      <c r="C189" s="23"/>
      <c r="D189" s="23"/>
      <c r="E189" s="23"/>
      <c r="F189" s="23"/>
      <c r="H189" s="52"/>
      <c r="I189" s="6"/>
      <c r="J189" s="6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2">
      <c r="A190" s="46"/>
      <c r="B190" s="37"/>
      <c r="C190" s="23"/>
      <c r="D190" s="23"/>
      <c r="E190" s="23"/>
      <c r="F190" s="23"/>
      <c r="H190" s="52"/>
      <c r="I190" s="6"/>
      <c r="J190" s="6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2">
      <c r="C191" s="7"/>
      <c r="D191" s="7"/>
      <c r="E191" s="7"/>
      <c r="F191" s="7"/>
      <c r="H191" s="6"/>
      <c r="I191" s="6"/>
      <c r="J191" s="6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2">
      <c r="C192" s="7"/>
      <c r="D192" s="7"/>
      <c r="E192" s="7"/>
      <c r="F192" s="7"/>
      <c r="H192" s="6"/>
      <c r="I192" s="6"/>
      <c r="J192" s="6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2">
      <c r="A193" s="46"/>
      <c r="B193" s="37"/>
      <c r="C193" s="23"/>
      <c r="D193" s="23"/>
      <c r="E193" s="23"/>
      <c r="F193" s="23"/>
      <c r="H193" s="52"/>
      <c r="I193" s="6"/>
      <c r="J193" s="6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2">
      <c r="A194" s="46"/>
      <c r="B194" s="37"/>
      <c r="C194" s="23"/>
      <c r="D194" s="23"/>
      <c r="E194" s="23"/>
      <c r="F194" s="23"/>
      <c r="H194" s="52"/>
      <c r="I194" s="6"/>
      <c r="J194" s="6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2">
      <c r="A195" s="46"/>
      <c r="C195" s="23"/>
      <c r="D195" s="23"/>
      <c r="E195" s="23"/>
      <c r="F195" s="23"/>
      <c r="H195" s="52"/>
      <c r="I195" s="6"/>
      <c r="J195" s="6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2">
      <c r="B196" s="5"/>
      <c r="C196" s="7"/>
      <c r="D196" s="7"/>
      <c r="E196" s="7"/>
      <c r="F196" s="7"/>
      <c r="H196" s="6"/>
      <c r="I196" s="6"/>
      <c r="J196" s="6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2">
      <c r="C197" s="7"/>
      <c r="D197" s="7"/>
      <c r="E197" s="7"/>
      <c r="F197" s="7"/>
      <c r="H197" s="6"/>
      <c r="I197" s="6"/>
      <c r="J197" s="6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2">
      <c r="C198" s="7"/>
      <c r="D198" s="7"/>
      <c r="E198" s="7"/>
      <c r="F198" s="7"/>
      <c r="H198" s="6"/>
      <c r="I198" s="6"/>
      <c r="J198" s="6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2">
      <c r="C199" s="7"/>
      <c r="D199" s="7"/>
      <c r="E199" s="7"/>
      <c r="F199" s="7"/>
      <c r="H199" s="6"/>
      <c r="I199" s="6"/>
      <c r="J199" s="6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2">
      <c r="A200" s="46"/>
      <c r="B200" s="37"/>
      <c r="C200" s="23"/>
      <c r="D200" s="23"/>
      <c r="E200" s="70"/>
      <c r="F200" s="70"/>
      <c r="H200" s="52"/>
      <c r="I200" s="6"/>
      <c r="J200" s="6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2">
      <c r="C201" s="7"/>
      <c r="D201" s="7"/>
      <c r="E201" s="30"/>
      <c r="F201" s="7"/>
      <c r="H201" s="6"/>
      <c r="I201" s="6"/>
      <c r="J201" s="6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2">
      <c r="C202" s="7"/>
      <c r="D202" s="7"/>
      <c r="E202" s="30"/>
      <c r="F202" s="7"/>
      <c r="H202" s="6"/>
      <c r="I202" s="6"/>
      <c r="J202" s="6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2">
      <c r="C203" s="7"/>
      <c r="D203" s="7"/>
      <c r="E203" s="30"/>
      <c r="F203" s="7"/>
      <c r="H203" s="6"/>
      <c r="I203" s="6"/>
      <c r="J203" s="6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2">
      <c r="A204" s="46"/>
      <c r="B204" s="37"/>
      <c r="C204" s="23"/>
      <c r="D204" s="23"/>
      <c r="E204" s="23"/>
      <c r="F204" s="23"/>
      <c r="H204" s="52"/>
      <c r="I204" s="6"/>
      <c r="J204" s="6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2">
      <c r="A205" s="46"/>
      <c r="B205" s="40"/>
      <c r="C205" s="23"/>
      <c r="D205" s="24"/>
      <c r="E205" s="23"/>
      <c r="F205" s="41"/>
      <c r="H205" s="52"/>
      <c r="I205" s="6"/>
      <c r="J205" s="6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2">
      <c r="C206" s="7"/>
      <c r="D206" s="7"/>
      <c r="E206" s="7"/>
      <c r="F206" s="7"/>
      <c r="H206" s="6"/>
      <c r="I206" s="6"/>
      <c r="J206" s="6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2">
      <c r="B207" s="37"/>
      <c r="C207" s="23"/>
      <c r="D207" s="23"/>
      <c r="E207" s="23"/>
      <c r="F207" s="30"/>
      <c r="H207" s="6"/>
      <c r="I207" s="6"/>
      <c r="J207" s="6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2">
      <c r="B208" s="37"/>
      <c r="C208" s="23"/>
      <c r="D208" s="23"/>
      <c r="E208" s="23"/>
      <c r="F208" s="30"/>
      <c r="H208" s="6"/>
      <c r="I208" s="6"/>
      <c r="J208" s="6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2">
      <c r="A209" s="46"/>
      <c r="B209" s="40"/>
      <c r="C209" s="23"/>
      <c r="D209" s="24"/>
      <c r="E209" s="23"/>
      <c r="F209" s="24"/>
      <c r="H209" s="52"/>
      <c r="I209" s="6"/>
      <c r="J209" s="6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2">
      <c r="C210" s="7"/>
      <c r="D210" s="7"/>
      <c r="E210" s="7"/>
      <c r="F210" s="7"/>
      <c r="H210" s="6"/>
      <c r="I210" s="6"/>
      <c r="J210" s="6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2">
      <c r="C211" s="7"/>
      <c r="D211" s="7"/>
      <c r="E211" s="7"/>
      <c r="F211" s="30"/>
      <c r="H211" s="6"/>
      <c r="I211" s="6"/>
      <c r="J211" s="6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2">
      <c r="A212" s="46"/>
      <c r="B212" s="40"/>
      <c r="C212" s="23"/>
      <c r="D212" s="24"/>
      <c r="E212" s="23"/>
      <c r="F212" s="24"/>
      <c r="H212" s="52"/>
      <c r="I212" s="6"/>
      <c r="J212" s="6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2">
      <c r="C213" s="7"/>
      <c r="D213" s="7"/>
      <c r="E213" s="7"/>
      <c r="F213" s="7"/>
      <c r="H213" s="6"/>
      <c r="I213" s="6"/>
      <c r="J213" s="6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2">
      <c r="C214" s="7"/>
      <c r="D214" s="7"/>
      <c r="E214" s="7"/>
      <c r="F214" s="7"/>
      <c r="H214" s="6"/>
      <c r="I214" s="6"/>
      <c r="J214" s="6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2">
      <c r="C215" s="7"/>
      <c r="D215" s="7"/>
      <c r="E215" s="7"/>
      <c r="F215" s="30"/>
      <c r="H215" s="6"/>
      <c r="I215" s="6"/>
      <c r="J215" s="6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2">
      <c r="C216" s="7"/>
      <c r="D216" s="7"/>
      <c r="E216" s="7"/>
      <c r="F216" s="30"/>
      <c r="H216" s="6"/>
      <c r="I216" s="6"/>
      <c r="J216" s="6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2">
      <c r="A217" s="46"/>
      <c r="B217" s="40"/>
      <c r="C217" s="23"/>
      <c r="D217" s="24"/>
      <c r="E217" s="23"/>
      <c r="F217" s="24"/>
      <c r="H217" s="52"/>
      <c r="I217" s="6"/>
      <c r="J217" s="6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2">
      <c r="C218" s="7"/>
      <c r="D218" s="7"/>
      <c r="E218" s="7"/>
      <c r="F218" s="7"/>
      <c r="H218" s="6"/>
      <c r="I218" s="6"/>
      <c r="J218" s="6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2">
      <c r="C219" s="7"/>
      <c r="D219" s="7"/>
      <c r="E219" s="7"/>
      <c r="F219" s="30"/>
      <c r="H219" s="6"/>
      <c r="I219" s="6"/>
      <c r="J219" s="6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2">
      <c r="A220" s="46"/>
      <c r="B220" s="40"/>
      <c r="C220" s="23"/>
      <c r="D220" s="24"/>
      <c r="E220" s="23"/>
      <c r="F220" s="24"/>
      <c r="H220" s="52"/>
      <c r="I220" s="6"/>
      <c r="J220" s="6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2">
      <c r="C221" s="7"/>
      <c r="D221" s="7"/>
      <c r="E221" s="7"/>
      <c r="F221" s="7"/>
      <c r="H221" s="6"/>
      <c r="I221" s="6"/>
      <c r="J221" s="6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2">
      <c r="C222" s="7"/>
      <c r="D222" s="7"/>
      <c r="E222" s="7"/>
      <c r="F222" s="7"/>
      <c r="H222" s="6"/>
      <c r="I222" s="6"/>
      <c r="J222" s="6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2">
      <c r="A223" s="46"/>
      <c r="B223" s="37"/>
      <c r="C223" s="23"/>
      <c r="D223" s="23"/>
      <c r="E223" s="23"/>
      <c r="F223" s="23"/>
      <c r="H223" s="52"/>
      <c r="I223" s="6"/>
      <c r="J223" s="6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2">
      <c r="A224" s="46"/>
      <c r="B224" s="37"/>
      <c r="C224" s="23"/>
      <c r="D224" s="23"/>
      <c r="E224" s="23"/>
      <c r="F224" s="23"/>
      <c r="H224" s="52"/>
      <c r="I224" s="6"/>
      <c r="J224" s="6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2">
      <c r="A225" s="46"/>
      <c r="C225" s="23"/>
      <c r="D225" s="23"/>
      <c r="E225" s="23"/>
      <c r="F225" s="23"/>
      <c r="H225" s="52"/>
      <c r="I225" s="6"/>
      <c r="J225" s="6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2">
      <c r="B226" s="5"/>
      <c r="C226" s="7"/>
      <c r="D226" s="7"/>
      <c r="E226" s="7"/>
      <c r="F226" s="7"/>
      <c r="H226" s="6"/>
      <c r="I226" s="6"/>
      <c r="J226" s="6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2">
      <c r="B227" s="5"/>
      <c r="C227" s="7"/>
      <c r="D227" s="7"/>
      <c r="E227" s="7"/>
      <c r="F227" s="7"/>
      <c r="H227" s="6"/>
      <c r="I227" s="6"/>
      <c r="J227" s="6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2">
      <c r="C228" s="7"/>
      <c r="D228" s="7"/>
      <c r="E228" s="7"/>
      <c r="F228" s="7"/>
      <c r="H228" s="6"/>
      <c r="I228" s="6"/>
      <c r="J228" s="6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2">
      <c r="C229" s="7"/>
      <c r="D229" s="7"/>
      <c r="E229" s="7"/>
      <c r="F229" s="7"/>
      <c r="H229" s="6"/>
      <c r="I229" s="6"/>
      <c r="J229" s="6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2">
      <c r="C230" s="7"/>
      <c r="E230" s="7"/>
      <c r="F230" s="7"/>
      <c r="H230" s="6"/>
      <c r="I230" s="6"/>
      <c r="J230" s="6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2">
      <c r="A231" s="46"/>
      <c r="B231" s="37"/>
      <c r="C231" s="23"/>
      <c r="D231" s="23"/>
      <c r="E231" s="70"/>
      <c r="F231" s="70"/>
      <c r="H231" s="52"/>
      <c r="I231" s="6"/>
      <c r="J231" s="6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2">
      <c r="C232" s="7"/>
      <c r="D232" s="7"/>
      <c r="E232" s="30"/>
      <c r="F232" s="7"/>
      <c r="H232" s="6"/>
      <c r="I232" s="6"/>
      <c r="J232" s="6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2">
      <c r="C233" s="7"/>
      <c r="D233" s="7"/>
      <c r="E233" s="30"/>
      <c r="F233" s="7"/>
      <c r="H233" s="6"/>
      <c r="I233" s="6"/>
      <c r="J233" s="6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2">
      <c r="C234" s="7"/>
      <c r="D234" s="7"/>
      <c r="E234" s="30"/>
      <c r="F234" s="7"/>
      <c r="H234" s="6"/>
      <c r="I234" s="6"/>
      <c r="J234" s="6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2">
      <c r="C235" s="7"/>
      <c r="D235" s="7"/>
      <c r="E235" s="30"/>
      <c r="F235" s="7"/>
      <c r="H235" s="6"/>
      <c r="I235" s="6"/>
      <c r="J235" s="6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2">
      <c r="A236" s="46"/>
      <c r="B236" s="37"/>
      <c r="C236" s="23"/>
      <c r="D236" s="23"/>
      <c r="E236" s="23"/>
      <c r="F236" s="23"/>
      <c r="H236" s="52"/>
      <c r="I236" s="6"/>
      <c r="J236" s="6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2">
      <c r="A237" s="46"/>
      <c r="B237" s="40"/>
      <c r="C237" s="23"/>
      <c r="D237" s="30"/>
      <c r="E237" s="23"/>
      <c r="F237" s="40"/>
      <c r="H237" s="52"/>
      <c r="I237" s="6"/>
      <c r="J237" s="6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2">
      <c r="C238" s="7"/>
      <c r="D238" s="7"/>
      <c r="E238" s="7"/>
      <c r="F238" s="7"/>
      <c r="H238" s="6"/>
      <c r="I238" s="6"/>
      <c r="J238" s="6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2">
      <c r="B239" s="37"/>
      <c r="C239" s="23"/>
      <c r="D239" s="23"/>
      <c r="E239" s="23"/>
      <c r="F239" s="30"/>
      <c r="H239" s="6"/>
      <c r="I239" s="6"/>
      <c r="J239" s="6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2">
      <c r="B240" s="37"/>
      <c r="C240" s="23"/>
      <c r="D240" s="23"/>
      <c r="E240" s="23"/>
      <c r="F240" s="30"/>
      <c r="H240" s="6"/>
      <c r="I240" s="6"/>
      <c r="J240" s="6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2">
      <c r="B241" s="37"/>
      <c r="C241" s="23"/>
      <c r="D241" s="23"/>
      <c r="E241" s="23"/>
      <c r="F241" s="30"/>
      <c r="H241" s="6"/>
      <c r="I241" s="6"/>
      <c r="J241" s="6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2">
      <c r="A242" s="46"/>
      <c r="B242" s="40"/>
      <c r="C242" s="23"/>
      <c r="D242" s="30"/>
      <c r="E242" s="23"/>
      <c r="F242" s="30"/>
      <c r="H242" s="52"/>
      <c r="I242" s="6"/>
      <c r="J242" s="6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2">
      <c r="C243" s="7"/>
      <c r="D243" s="7"/>
      <c r="E243" s="7"/>
      <c r="F243" s="7"/>
      <c r="H243" s="6"/>
      <c r="I243" s="6"/>
      <c r="J243" s="6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2">
      <c r="C244" s="7"/>
      <c r="D244" s="7"/>
      <c r="E244" s="7"/>
      <c r="F244" s="30"/>
      <c r="H244" s="6"/>
      <c r="I244" s="6"/>
      <c r="J244" s="6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2">
      <c r="C245" s="7"/>
      <c r="D245" s="7"/>
      <c r="E245" s="7"/>
      <c r="F245" s="7"/>
      <c r="H245" s="6"/>
      <c r="I245" s="6"/>
      <c r="J245" s="6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2">
      <c r="C246" s="7"/>
      <c r="D246" s="7"/>
      <c r="E246" s="7"/>
      <c r="F246" s="30"/>
      <c r="H246" s="6"/>
      <c r="I246" s="6"/>
      <c r="J246" s="6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2">
      <c r="A247" s="46"/>
      <c r="B247" s="40"/>
      <c r="C247" s="23"/>
      <c r="D247" s="30"/>
      <c r="E247" s="23"/>
      <c r="F247" s="30"/>
      <c r="H247" s="52"/>
      <c r="I247" s="6"/>
      <c r="J247" s="6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2">
      <c r="C248" s="7"/>
      <c r="D248" s="7"/>
      <c r="E248" s="7"/>
      <c r="F248" s="7"/>
      <c r="H248" s="6"/>
      <c r="I248" s="6"/>
      <c r="J248" s="6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2">
      <c r="C249" s="7"/>
      <c r="D249" s="7"/>
      <c r="E249" s="7"/>
      <c r="F249" s="30"/>
      <c r="H249" s="6"/>
      <c r="I249" s="6"/>
      <c r="J249" s="6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2">
      <c r="C250" s="7"/>
      <c r="D250" s="7"/>
      <c r="E250" s="7"/>
      <c r="F250" s="30"/>
      <c r="H250" s="6"/>
      <c r="I250" s="6"/>
      <c r="J250" s="6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2">
      <c r="C251" s="7"/>
      <c r="D251" s="7"/>
      <c r="E251" s="7"/>
      <c r="F251" s="7"/>
      <c r="H251" s="6"/>
      <c r="I251" s="6"/>
      <c r="J251" s="6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2">
      <c r="C252" s="7"/>
      <c r="D252" s="7"/>
      <c r="E252" s="7"/>
      <c r="F252" s="7"/>
      <c r="H252" s="6"/>
      <c r="I252" s="6"/>
      <c r="J252" s="77"/>
      <c r="K252" s="23"/>
      <c r="L252" s="23"/>
      <c r="M252" s="2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2">
      <c r="C253" s="7"/>
      <c r="D253" s="7"/>
      <c r="E253" s="7"/>
      <c r="F253" s="7"/>
      <c r="H253" s="6"/>
      <c r="I253" s="6"/>
      <c r="J253" s="77"/>
      <c r="K253" s="7"/>
      <c r="L253" s="7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2">
      <c r="C254" s="7"/>
      <c r="D254" s="7"/>
      <c r="E254" s="7"/>
      <c r="F254" s="7"/>
      <c r="H254" s="6"/>
      <c r="I254" s="6"/>
      <c r="J254" s="77"/>
      <c r="K254" s="7"/>
      <c r="L254" s="30"/>
      <c r="M254" s="7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2">
      <c r="C255" s="7"/>
      <c r="D255" s="7"/>
      <c r="E255" s="7"/>
      <c r="F255" s="7"/>
      <c r="H255" s="6"/>
      <c r="I255" s="6"/>
      <c r="J255" s="78"/>
      <c r="K255" s="7"/>
      <c r="L255" s="7"/>
      <c r="M255" s="3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2">
      <c r="C256" s="7"/>
      <c r="D256" s="7"/>
      <c r="E256" s="7"/>
      <c r="F256" s="30"/>
      <c r="H256" s="6"/>
      <c r="I256" s="6"/>
      <c r="J256" s="6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2">
      <c r="A257" s="46"/>
      <c r="C257" s="23"/>
      <c r="D257" s="23"/>
      <c r="E257" s="23"/>
      <c r="F257" s="24"/>
      <c r="G257" s="6"/>
      <c r="H257" s="52"/>
      <c r="I257" s="6"/>
      <c r="J257" s="6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2">
      <c r="C258" s="23"/>
      <c r="D258" s="7"/>
      <c r="E258" s="7"/>
      <c r="F258" s="30"/>
      <c r="G258" s="6"/>
      <c r="H258" s="6"/>
      <c r="I258" s="6"/>
      <c r="J258" s="6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2">
      <c r="A259" s="46"/>
      <c r="B259" s="40"/>
      <c r="C259" s="23"/>
      <c r="D259" s="24"/>
      <c r="E259" s="23"/>
      <c r="F259" s="24"/>
      <c r="H259" s="52"/>
      <c r="I259" s="6"/>
      <c r="J259" s="6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2">
      <c r="C260" s="7"/>
      <c r="D260" s="7"/>
      <c r="E260" s="7"/>
      <c r="F260" s="7"/>
      <c r="H260" s="6"/>
      <c r="I260" s="6"/>
      <c r="J260" s="6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2">
      <c r="C261" s="7"/>
      <c r="D261" s="7"/>
      <c r="E261" s="7"/>
      <c r="F261" s="7"/>
      <c r="H261" s="6"/>
      <c r="I261" s="6"/>
      <c r="J261" s="6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2">
      <c r="C262" s="7"/>
      <c r="D262" s="7"/>
      <c r="E262" s="7"/>
      <c r="F262" s="7"/>
      <c r="H262" s="6"/>
      <c r="I262" s="6"/>
      <c r="J262" s="6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2">
      <c r="A263" s="46"/>
      <c r="B263" s="38"/>
      <c r="C263" s="5"/>
      <c r="D263" s="38"/>
      <c r="E263" s="5"/>
      <c r="F263" s="5"/>
      <c r="H263" s="52"/>
      <c r="I263" s="6"/>
      <c r="J263" s="6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2">
      <c r="B264" s="5"/>
      <c r="C264" s="5"/>
      <c r="D264" s="5"/>
      <c r="E264" s="5"/>
      <c r="F264" s="5"/>
      <c r="H264" s="6"/>
      <c r="I264" s="6"/>
      <c r="J264" s="6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2">
      <c r="B265" s="5"/>
      <c r="C265" s="5"/>
      <c r="D265" s="5"/>
      <c r="E265" s="5"/>
      <c r="F265" s="5"/>
      <c r="H265" s="6"/>
      <c r="I265" s="6"/>
      <c r="J265" s="6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2">
      <c r="C266" s="7"/>
      <c r="D266" s="7"/>
      <c r="E266" s="7"/>
      <c r="F266" s="7"/>
      <c r="H266" s="6"/>
      <c r="I266" s="6"/>
      <c r="J266" s="6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2">
      <c r="A267" s="46"/>
      <c r="B267" s="37"/>
      <c r="C267" s="23"/>
      <c r="D267" s="23"/>
      <c r="E267" s="23"/>
      <c r="F267" s="23"/>
      <c r="H267" s="52"/>
      <c r="I267" s="6"/>
      <c r="J267" s="6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2">
      <c r="A268" s="46"/>
      <c r="B268" s="37"/>
      <c r="C268" s="23"/>
      <c r="D268" s="23"/>
      <c r="E268" s="23"/>
      <c r="F268" s="23"/>
      <c r="H268" s="52"/>
      <c r="I268" s="6"/>
      <c r="J268" s="6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2">
      <c r="A269" s="46"/>
      <c r="C269" s="23"/>
      <c r="D269" s="23"/>
      <c r="E269" s="23"/>
      <c r="F269" s="23"/>
      <c r="H269" s="52"/>
      <c r="I269" s="6"/>
      <c r="J269" s="6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2">
      <c r="B270" s="5"/>
      <c r="C270" s="7"/>
      <c r="D270" s="7"/>
      <c r="E270" s="7"/>
      <c r="F270" s="7"/>
      <c r="H270" s="6"/>
      <c r="I270" s="6"/>
      <c r="J270" s="6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2">
      <c r="B271" s="5"/>
      <c r="C271" s="7"/>
      <c r="D271" s="7"/>
      <c r="E271" s="7"/>
      <c r="F271" s="7"/>
      <c r="H271" s="6"/>
      <c r="I271" s="6"/>
      <c r="J271" s="6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2">
      <c r="C272" s="7"/>
      <c r="D272" s="7"/>
      <c r="E272" s="7"/>
      <c r="F272" s="7"/>
      <c r="H272" s="6"/>
      <c r="I272" s="6"/>
      <c r="J272" s="6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2">
      <c r="C273" s="7"/>
      <c r="E273" s="7"/>
      <c r="F273" s="7"/>
      <c r="H273" s="6"/>
      <c r="I273" s="6"/>
      <c r="J273" s="6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2">
      <c r="A274" s="46"/>
      <c r="B274" s="37"/>
      <c r="C274" s="23"/>
      <c r="D274" s="23"/>
      <c r="E274" s="70"/>
      <c r="F274" s="70"/>
      <c r="H274" s="52"/>
      <c r="I274" s="6"/>
      <c r="J274" s="6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2">
      <c r="C275" s="7"/>
      <c r="D275" s="7"/>
      <c r="E275" s="30"/>
      <c r="F275" s="7"/>
      <c r="H275" s="6"/>
      <c r="I275" s="6"/>
      <c r="J275" s="6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2">
      <c r="C276" s="7"/>
      <c r="D276" s="7"/>
      <c r="E276" s="30"/>
      <c r="F276" s="7"/>
      <c r="H276" s="6"/>
      <c r="I276" s="6"/>
      <c r="J276" s="6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2">
      <c r="C277" s="7"/>
      <c r="D277" s="7"/>
      <c r="E277" s="30"/>
      <c r="F277" s="7"/>
      <c r="H277" s="6"/>
      <c r="I277" s="6"/>
      <c r="J277" s="6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2">
      <c r="A278" s="46"/>
      <c r="B278" s="37"/>
      <c r="C278" s="23"/>
      <c r="D278" s="23"/>
      <c r="E278" s="23"/>
      <c r="F278" s="23"/>
      <c r="H278" s="52"/>
      <c r="I278" s="6"/>
      <c r="J278" s="6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2">
      <c r="A279" s="46"/>
      <c r="B279" s="40"/>
      <c r="C279" s="23"/>
      <c r="D279" s="24"/>
      <c r="E279" s="23"/>
      <c r="F279" s="41"/>
      <c r="H279" s="52"/>
      <c r="I279" s="6"/>
      <c r="J279" s="6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2">
      <c r="C280" s="7"/>
      <c r="D280" s="7"/>
      <c r="E280" s="7"/>
      <c r="F280" s="40"/>
      <c r="H280" s="6"/>
      <c r="I280" s="6"/>
      <c r="J280" s="6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2">
      <c r="C281" s="7"/>
      <c r="D281" s="7"/>
      <c r="E281" s="7"/>
      <c r="F281" s="40"/>
      <c r="H281" s="6"/>
      <c r="I281" s="6"/>
      <c r="J281" s="6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2">
      <c r="C282" s="7"/>
      <c r="D282" s="7"/>
      <c r="E282" s="7"/>
      <c r="F282" s="40"/>
      <c r="H282" s="6"/>
      <c r="I282" s="6"/>
      <c r="J282" s="6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2">
      <c r="C283" s="7"/>
      <c r="D283" s="7"/>
      <c r="E283" s="7"/>
      <c r="F283" s="7"/>
      <c r="H283" s="6"/>
      <c r="I283" s="6"/>
      <c r="J283" s="6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2">
      <c r="B284" s="37"/>
      <c r="C284" s="23"/>
      <c r="D284" s="23"/>
      <c r="E284" s="23"/>
      <c r="F284" s="30"/>
      <c r="H284" s="6"/>
      <c r="I284" s="6"/>
      <c r="J284" s="6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2">
      <c r="B285" s="37"/>
      <c r="C285" s="23"/>
      <c r="D285" s="23"/>
      <c r="E285" s="23"/>
      <c r="F285" s="30"/>
      <c r="H285" s="6"/>
      <c r="I285" s="6"/>
      <c r="J285" s="6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2">
      <c r="A286" s="46"/>
      <c r="B286" s="40"/>
      <c r="C286" s="23"/>
      <c r="D286" s="24"/>
      <c r="E286" s="23"/>
      <c r="F286" s="24"/>
      <c r="H286" s="52"/>
      <c r="I286" s="6"/>
      <c r="J286" s="6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2">
      <c r="B287" s="40"/>
      <c r="C287" s="23"/>
      <c r="D287" s="7"/>
      <c r="E287" s="7"/>
      <c r="F287" s="7"/>
      <c r="H287" s="6"/>
      <c r="I287" s="6"/>
      <c r="J287" s="6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2">
      <c r="B288" s="40"/>
      <c r="C288" s="23"/>
      <c r="D288" s="7"/>
      <c r="E288" s="7"/>
      <c r="F288" s="30"/>
      <c r="H288" s="6"/>
      <c r="I288" s="6"/>
      <c r="J288" s="6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2">
      <c r="C289" s="7"/>
      <c r="D289" s="7"/>
      <c r="E289" s="7"/>
      <c r="F289" s="7"/>
      <c r="H289" s="6"/>
      <c r="I289" s="6"/>
      <c r="J289" s="6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2">
      <c r="C290" s="7"/>
      <c r="D290" s="7"/>
      <c r="E290" s="7"/>
      <c r="F290" s="30"/>
      <c r="H290" s="6"/>
      <c r="I290" s="6"/>
      <c r="J290" s="6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2">
      <c r="A291" s="46"/>
      <c r="C291" s="23"/>
      <c r="D291" s="30"/>
      <c r="E291" s="23"/>
      <c r="F291" s="30"/>
      <c r="H291" s="52"/>
      <c r="I291" s="6"/>
      <c r="J291" s="6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2">
      <c r="C292" s="7"/>
      <c r="D292" s="7"/>
      <c r="E292" s="7"/>
      <c r="F292" s="7"/>
      <c r="G292" s="5"/>
      <c r="H292" s="6"/>
      <c r="I292" s="6"/>
      <c r="J292" s="6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2">
      <c r="A293" s="46"/>
      <c r="B293" s="40"/>
      <c r="C293" s="23"/>
      <c r="D293" s="24"/>
      <c r="E293" s="23"/>
      <c r="F293" s="24"/>
      <c r="H293" s="52"/>
      <c r="I293" s="6"/>
      <c r="J293" s="6"/>
      <c r="K293" s="7"/>
      <c r="L293" s="7"/>
      <c r="M293" s="7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6.5" customHeight="1" x14ac:dyDescent="0.2">
      <c r="C294" s="7"/>
      <c r="D294" s="7"/>
      <c r="E294" s="7"/>
      <c r="F294" s="7"/>
      <c r="H294" s="6"/>
      <c r="I294" s="6"/>
      <c r="J294" s="6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6.5" customHeight="1" x14ac:dyDescent="0.2">
      <c r="C295" s="7"/>
      <c r="D295" s="7"/>
      <c r="E295" s="7"/>
      <c r="F295" s="7"/>
      <c r="H295" s="6"/>
      <c r="I295" s="6"/>
      <c r="J295" s="6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6.5" customHeight="1" x14ac:dyDescent="0.2">
      <c r="A296" s="46"/>
      <c r="B296" s="37"/>
      <c r="C296" s="7"/>
      <c r="D296" s="7"/>
      <c r="E296" s="7"/>
      <c r="F296" s="7"/>
      <c r="H296" s="52"/>
      <c r="I296" s="6"/>
      <c r="J296" s="6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6.5" customHeight="1" x14ac:dyDescent="0.2">
      <c r="A297" s="46"/>
      <c r="B297" s="37"/>
      <c r="C297" s="23"/>
      <c r="D297" s="23"/>
      <c r="E297" s="23"/>
      <c r="F297" s="23"/>
      <c r="H297" s="52"/>
      <c r="I297" s="6"/>
      <c r="J297" s="6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6.5" customHeight="1" x14ac:dyDescent="0.2">
      <c r="A298" s="46"/>
      <c r="C298" s="23"/>
      <c r="D298" s="23"/>
      <c r="E298" s="23"/>
      <c r="F298" s="23"/>
      <c r="H298" s="52"/>
      <c r="I298" s="6"/>
      <c r="J298" s="6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6.5" customHeight="1" x14ac:dyDescent="0.2">
      <c r="B299" s="5"/>
      <c r="C299" s="7"/>
      <c r="D299" s="7"/>
      <c r="E299" s="7"/>
      <c r="F299" s="7"/>
      <c r="H299" s="6"/>
      <c r="I299" s="6"/>
      <c r="J299" s="6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6.5" customHeight="1" x14ac:dyDescent="0.2">
      <c r="B300" s="5"/>
      <c r="C300" s="7"/>
      <c r="D300" s="7"/>
      <c r="E300" s="7"/>
      <c r="F300" s="7"/>
      <c r="H300" s="6"/>
      <c r="I300" s="6"/>
      <c r="J300" s="6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6.5" customHeight="1" x14ac:dyDescent="0.2">
      <c r="C301" s="7"/>
      <c r="D301" s="7"/>
      <c r="E301" s="7"/>
      <c r="F301" s="7"/>
      <c r="H301" s="6"/>
      <c r="I301" s="6"/>
      <c r="J301" s="6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6.5" customHeight="1" x14ac:dyDescent="0.2">
      <c r="C302" s="7"/>
      <c r="E302" s="7"/>
      <c r="F302" s="7"/>
      <c r="H302" s="6"/>
      <c r="I302" s="6"/>
      <c r="J302" s="6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6.5" customHeight="1" x14ac:dyDescent="0.2">
      <c r="A303" s="46"/>
      <c r="B303" s="37"/>
      <c r="C303" s="23"/>
      <c r="D303" s="23"/>
      <c r="E303" s="70"/>
      <c r="F303" s="70"/>
      <c r="H303" s="52"/>
      <c r="I303" s="6"/>
      <c r="J303" s="6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6.5" customHeight="1" x14ac:dyDescent="0.2">
      <c r="C304" s="7"/>
      <c r="D304" s="7"/>
      <c r="E304" s="30"/>
      <c r="F304" s="7"/>
      <c r="H304" s="6"/>
      <c r="I304" s="6"/>
      <c r="J304" s="6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6.5" customHeight="1" x14ac:dyDescent="0.2">
      <c r="C305" s="7"/>
      <c r="D305" s="7"/>
      <c r="E305" s="30"/>
      <c r="F305" s="7"/>
      <c r="H305" s="6"/>
      <c r="I305" s="6"/>
      <c r="J305" s="6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6.5" customHeight="1" x14ac:dyDescent="0.2">
      <c r="C306" s="7"/>
      <c r="D306" s="7"/>
      <c r="E306" s="30"/>
      <c r="F306" s="7"/>
      <c r="H306" s="6"/>
      <c r="I306" s="6"/>
      <c r="J306" s="6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6.5" customHeight="1" x14ac:dyDescent="0.2">
      <c r="C307" s="7"/>
      <c r="D307" s="7"/>
      <c r="E307" s="7"/>
      <c r="F307" s="7"/>
      <c r="H307" s="6"/>
      <c r="I307" s="6"/>
      <c r="J307" s="6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6.5" customHeight="1" x14ac:dyDescent="0.2">
      <c r="A308" s="46"/>
      <c r="B308" s="37"/>
      <c r="C308" s="23"/>
      <c r="D308" s="23"/>
      <c r="E308" s="23"/>
      <c r="F308" s="23"/>
      <c r="H308" s="52"/>
      <c r="I308" s="6"/>
      <c r="J308" s="6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6.5" customHeight="1" x14ac:dyDescent="0.2">
      <c r="A309" s="46"/>
      <c r="B309" s="40"/>
      <c r="C309" s="23"/>
      <c r="D309" s="30"/>
      <c r="E309" s="23"/>
      <c r="F309" s="40"/>
      <c r="H309" s="52"/>
      <c r="I309" s="6"/>
      <c r="J309" s="6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6.5" customHeight="1" x14ac:dyDescent="0.2">
      <c r="C310" s="7"/>
      <c r="D310" s="7"/>
      <c r="E310" s="7"/>
      <c r="F310" s="7"/>
      <c r="H310" s="6"/>
      <c r="I310" s="6"/>
      <c r="J310" s="6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6.5" customHeight="1" x14ac:dyDescent="0.2">
      <c r="B311" s="37"/>
      <c r="C311" s="23"/>
      <c r="D311" s="23"/>
      <c r="E311" s="23"/>
      <c r="F311" s="30"/>
      <c r="H311" s="6"/>
      <c r="I311" s="6"/>
      <c r="J311" s="6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6.5" customHeight="1" x14ac:dyDescent="0.2">
      <c r="B312" s="37"/>
      <c r="C312" s="23"/>
      <c r="D312" s="23"/>
      <c r="E312" s="23"/>
      <c r="F312" s="30"/>
      <c r="H312" s="6"/>
      <c r="I312" s="6"/>
      <c r="J312" s="6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6.5" customHeight="1" x14ac:dyDescent="0.2">
      <c r="B313" s="37"/>
      <c r="C313" s="23"/>
      <c r="D313" s="23"/>
      <c r="E313" s="23"/>
      <c r="F313" s="30"/>
      <c r="H313" s="6"/>
      <c r="I313" s="6"/>
      <c r="J313" s="6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6.5" customHeight="1" x14ac:dyDescent="0.2">
      <c r="A314" s="46"/>
      <c r="B314" s="40"/>
      <c r="C314" s="23"/>
      <c r="D314" s="30"/>
      <c r="E314" s="23"/>
      <c r="F314" s="30"/>
      <c r="H314" s="52"/>
      <c r="I314" s="6"/>
      <c r="J314" s="6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6.5" customHeight="1" x14ac:dyDescent="0.2">
      <c r="C315" s="7"/>
      <c r="D315" s="7"/>
      <c r="E315" s="7"/>
      <c r="F315" s="7"/>
      <c r="H315" s="6"/>
      <c r="I315" s="6"/>
      <c r="J315" s="6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6.5" customHeight="1" x14ac:dyDescent="0.2">
      <c r="C316" s="7"/>
      <c r="D316" s="7"/>
      <c r="E316" s="7"/>
      <c r="F316" s="30"/>
      <c r="H316" s="6"/>
      <c r="I316" s="6"/>
      <c r="J316" s="6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6.5" customHeight="1" x14ac:dyDescent="0.2">
      <c r="A317" s="46"/>
      <c r="B317" s="40"/>
      <c r="C317" s="23"/>
      <c r="D317" s="30"/>
      <c r="E317" s="23"/>
      <c r="F317" s="30"/>
      <c r="H317" s="52"/>
      <c r="I317" s="6"/>
      <c r="J317" s="6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6.5" customHeight="1" x14ac:dyDescent="0.2">
      <c r="C318" s="7"/>
      <c r="D318" s="7"/>
      <c r="E318" s="7"/>
      <c r="F318" s="7"/>
      <c r="H318" s="6"/>
      <c r="I318" s="6"/>
      <c r="J318" s="6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6.5" customHeight="1" x14ac:dyDescent="0.2">
      <c r="C319" s="7"/>
      <c r="D319" s="7"/>
      <c r="E319" s="7"/>
      <c r="F319" s="30"/>
      <c r="H319" s="6"/>
      <c r="I319" s="6"/>
      <c r="J319" s="6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6.5" customHeight="1" x14ac:dyDescent="0.2">
      <c r="C320" s="7"/>
      <c r="D320" s="7"/>
      <c r="E320" s="7"/>
      <c r="F320" s="30"/>
      <c r="H320" s="6"/>
      <c r="I320" s="6"/>
      <c r="J320" s="6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6.5" customHeight="1" x14ac:dyDescent="0.2">
      <c r="C321" s="7"/>
      <c r="D321" s="7"/>
      <c r="E321" s="7"/>
      <c r="F321" s="7"/>
      <c r="H321" s="6"/>
      <c r="I321" s="6"/>
      <c r="J321" s="6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6.5" customHeight="1" x14ac:dyDescent="0.2">
      <c r="C322" s="7"/>
      <c r="D322" s="7"/>
      <c r="E322" s="7"/>
      <c r="F322" s="7"/>
      <c r="H322" s="6"/>
      <c r="I322" s="6"/>
      <c r="J322" s="6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6.5" customHeight="1" x14ac:dyDescent="0.2">
      <c r="C323" s="7"/>
      <c r="D323" s="7"/>
      <c r="E323" s="7"/>
      <c r="F323" s="7"/>
      <c r="H323" s="6"/>
      <c r="I323" s="6"/>
      <c r="J323" s="6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6.5" customHeight="1" x14ac:dyDescent="0.2">
      <c r="C324" s="7"/>
      <c r="D324" s="7"/>
      <c r="E324" s="7"/>
      <c r="F324" s="7"/>
      <c r="H324" s="6"/>
      <c r="I324" s="6"/>
      <c r="J324" s="6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6.5" customHeight="1" x14ac:dyDescent="0.2">
      <c r="C325" s="7"/>
      <c r="D325" s="7"/>
      <c r="E325" s="7"/>
      <c r="F325" s="7"/>
      <c r="H325" s="6"/>
      <c r="I325" s="6"/>
      <c r="J325" s="6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6.5" customHeight="1" x14ac:dyDescent="0.2">
      <c r="C326" s="7"/>
      <c r="D326" s="7"/>
      <c r="E326" s="7"/>
      <c r="F326" s="7"/>
      <c r="H326" s="6"/>
      <c r="I326" s="6"/>
      <c r="J326" s="6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6.5" customHeight="1" x14ac:dyDescent="0.2">
      <c r="C327" s="7"/>
      <c r="D327" s="7"/>
      <c r="E327" s="7"/>
      <c r="F327" s="30"/>
      <c r="H327" s="6"/>
      <c r="I327" s="6"/>
      <c r="J327" s="6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6.5" customHeight="1" x14ac:dyDescent="0.2">
      <c r="A328" s="46"/>
      <c r="C328" s="23"/>
      <c r="D328" s="24"/>
      <c r="E328" s="23"/>
      <c r="F328" s="24"/>
      <c r="H328" s="52"/>
      <c r="I328" s="6"/>
      <c r="J328" s="6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6.5" customHeight="1" x14ac:dyDescent="0.2">
      <c r="C329" s="7"/>
      <c r="D329" s="7"/>
      <c r="E329" s="7"/>
      <c r="F329" s="7"/>
      <c r="G329" s="69"/>
      <c r="H329" s="6"/>
      <c r="I329" s="6"/>
      <c r="J329" s="6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6.5" customHeight="1" x14ac:dyDescent="0.2">
      <c r="A330" s="46"/>
      <c r="B330" s="40"/>
      <c r="C330" s="23"/>
      <c r="D330" s="24"/>
      <c r="E330" s="23"/>
      <c r="F330" s="24"/>
      <c r="H330" s="52"/>
      <c r="I330" s="6"/>
      <c r="J330" s="6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6.5" customHeight="1" x14ac:dyDescent="0.2">
      <c r="C331" s="7"/>
      <c r="D331" s="7"/>
      <c r="E331" s="7"/>
      <c r="F331" s="7"/>
      <c r="H331" s="6"/>
      <c r="I331" s="6"/>
      <c r="J331" s="6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6.5" customHeight="1" x14ac:dyDescent="0.2">
      <c r="C332" s="7"/>
      <c r="D332" s="7"/>
      <c r="E332" s="7"/>
      <c r="F332" s="7"/>
      <c r="H332" s="6"/>
      <c r="I332" s="6"/>
      <c r="J332" s="6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6.5" customHeight="1" x14ac:dyDescent="0.2">
      <c r="A333" s="46"/>
      <c r="B333" s="38"/>
      <c r="C333" s="5"/>
      <c r="D333" s="38"/>
      <c r="E333" s="5"/>
      <c r="F333" s="5"/>
      <c r="H333" s="52"/>
      <c r="I333" s="6"/>
      <c r="J333" s="6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6.5" customHeight="1" x14ac:dyDescent="0.2">
      <c r="B334" s="5"/>
      <c r="C334" s="5"/>
      <c r="D334" s="5"/>
      <c r="E334" s="5"/>
      <c r="F334" s="5"/>
      <c r="H334" s="6"/>
      <c r="I334" s="6"/>
      <c r="J334" s="6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6.5" customHeight="1" x14ac:dyDescent="0.2">
      <c r="B335" s="5"/>
      <c r="C335" s="5"/>
      <c r="D335" s="5"/>
      <c r="E335" s="5"/>
      <c r="F335" s="5"/>
      <c r="H335" s="6"/>
      <c r="I335" s="6"/>
      <c r="J335" s="6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6.5" customHeight="1" x14ac:dyDescent="0.2">
      <c r="C336" s="7"/>
      <c r="D336" s="7"/>
      <c r="E336" s="7"/>
      <c r="F336" s="7"/>
      <c r="H336" s="6"/>
      <c r="I336" s="6"/>
      <c r="J336" s="6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2">
      <c r="A337" s="46"/>
      <c r="B337" s="37"/>
      <c r="C337" s="23"/>
      <c r="D337" s="23"/>
      <c r="E337" s="23"/>
      <c r="F337" s="23"/>
      <c r="H337" s="52"/>
      <c r="I337" s="6"/>
      <c r="J337" s="6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2">
      <c r="A338" s="46"/>
      <c r="B338" s="37"/>
      <c r="C338" s="23"/>
      <c r="D338" s="23"/>
      <c r="E338" s="23"/>
      <c r="F338" s="23"/>
      <c r="H338" s="52"/>
      <c r="I338" s="6"/>
      <c r="J338" s="6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2">
      <c r="A339" s="46"/>
      <c r="C339" s="23"/>
      <c r="D339" s="23"/>
      <c r="E339" s="23"/>
      <c r="F339" s="23"/>
      <c r="H339" s="52"/>
      <c r="I339" s="6"/>
      <c r="J339" s="6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2">
      <c r="B340" s="5"/>
      <c r="C340" s="7"/>
      <c r="D340" s="7"/>
      <c r="E340" s="7"/>
      <c r="F340" s="7"/>
      <c r="H340" s="6"/>
      <c r="I340" s="6"/>
      <c r="J340" s="6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2">
      <c r="B341" s="5"/>
      <c r="C341" s="7"/>
      <c r="D341" s="7"/>
      <c r="E341" s="7"/>
      <c r="F341" s="7"/>
      <c r="H341" s="6"/>
      <c r="I341" s="6"/>
      <c r="J341" s="6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2">
      <c r="C342" s="7"/>
      <c r="D342" s="7"/>
      <c r="E342" s="7"/>
      <c r="F342" s="7"/>
      <c r="H342" s="6"/>
      <c r="I342" s="6"/>
      <c r="J342" s="6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2">
      <c r="C343" s="7"/>
      <c r="D343" s="7"/>
      <c r="E343" s="7"/>
      <c r="F343" s="7"/>
      <c r="H343" s="6"/>
      <c r="I343" s="6"/>
      <c r="J343" s="6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2">
      <c r="A344" s="46"/>
      <c r="B344" s="37"/>
      <c r="C344" s="23"/>
      <c r="D344" s="23"/>
      <c r="E344" s="70"/>
      <c r="F344" s="70"/>
      <c r="H344" s="52"/>
      <c r="I344" s="6"/>
      <c r="J344" s="6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2">
      <c r="C345" s="7"/>
      <c r="D345" s="7"/>
      <c r="E345" s="30"/>
      <c r="F345" s="7"/>
      <c r="H345" s="6"/>
      <c r="I345" s="6"/>
      <c r="J345" s="6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2">
      <c r="C346" s="7"/>
      <c r="D346" s="7"/>
      <c r="E346" s="30"/>
      <c r="F346" s="7"/>
      <c r="H346" s="6"/>
      <c r="I346" s="6"/>
      <c r="J346" s="6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2">
      <c r="C347" s="7"/>
      <c r="D347" s="7"/>
      <c r="E347" s="30"/>
      <c r="F347" s="7"/>
      <c r="H347" s="6"/>
      <c r="I347" s="6"/>
      <c r="J347" s="6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2">
      <c r="A348" s="46"/>
      <c r="B348" s="37"/>
      <c r="C348" s="23"/>
      <c r="D348" s="23"/>
      <c r="E348" s="23"/>
      <c r="F348" s="23"/>
      <c r="H348" s="52"/>
      <c r="I348" s="6"/>
      <c r="J348" s="6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2">
      <c r="A349" s="46"/>
      <c r="B349" s="40"/>
      <c r="C349" s="23"/>
      <c r="D349" s="24"/>
      <c r="E349" s="23"/>
      <c r="F349" s="41"/>
      <c r="H349" s="52"/>
      <c r="I349" s="6"/>
      <c r="J349" s="6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2">
      <c r="C350" s="7"/>
      <c r="D350" s="7"/>
      <c r="E350" s="7"/>
      <c r="F350" s="7"/>
      <c r="H350" s="6"/>
      <c r="I350" s="6"/>
      <c r="J350" s="6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2">
      <c r="B351" s="37"/>
      <c r="C351" s="23"/>
      <c r="D351" s="23"/>
      <c r="E351" s="23"/>
      <c r="F351" s="30"/>
      <c r="H351" s="6"/>
      <c r="I351" s="6"/>
      <c r="J351" s="6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2">
      <c r="B352" s="37"/>
      <c r="C352" s="23"/>
      <c r="D352" s="23"/>
      <c r="E352" s="23"/>
      <c r="F352" s="30"/>
      <c r="H352" s="6"/>
      <c r="I352" s="6"/>
      <c r="J352" s="6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2">
      <c r="A353" s="46"/>
      <c r="B353" s="40"/>
      <c r="C353" s="23"/>
      <c r="D353" s="24"/>
      <c r="E353" s="23"/>
      <c r="F353" s="24"/>
      <c r="H353" s="6"/>
      <c r="I353" s="6"/>
      <c r="J353" s="6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2">
      <c r="C354" s="7"/>
      <c r="D354" s="7"/>
      <c r="E354" s="7"/>
      <c r="F354" s="7"/>
      <c r="H354" s="6"/>
      <c r="I354" s="6"/>
      <c r="J354" s="6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2">
      <c r="C355" s="7"/>
      <c r="D355" s="7"/>
      <c r="E355" s="7"/>
      <c r="F355" s="30"/>
      <c r="H355" s="6"/>
      <c r="I355" s="6"/>
      <c r="J355" s="6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2">
      <c r="C356" s="7"/>
      <c r="D356" s="7"/>
      <c r="E356" s="7"/>
      <c r="F356" s="30"/>
      <c r="H356" s="6"/>
      <c r="I356" s="6"/>
      <c r="J356" s="6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2">
      <c r="C357" s="7"/>
      <c r="D357" s="7"/>
      <c r="E357" s="7"/>
      <c r="F357" s="30"/>
      <c r="H357" s="6"/>
      <c r="I357" s="6"/>
      <c r="J357" s="6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2">
      <c r="C358" s="7"/>
      <c r="D358" s="7"/>
      <c r="E358" s="7"/>
      <c r="F358" s="7"/>
      <c r="H358" s="6"/>
      <c r="I358" s="6"/>
      <c r="J358" s="6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2">
      <c r="C359" s="7"/>
      <c r="D359" s="7"/>
      <c r="E359" s="7"/>
      <c r="F359" s="7"/>
      <c r="H359" s="6"/>
      <c r="I359" s="6"/>
      <c r="J359" s="6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2">
      <c r="C360" s="7"/>
      <c r="D360" s="7"/>
      <c r="E360" s="7"/>
      <c r="F360" s="30"/>
      <c r="H360" s="6"/>
      <c r="I360" s="6"/>
      <c r="J360" s="6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2">
      <c r="A361" s="46"/>
      <c r="B361" s="40"/>
      <c r="C361" s="23"/>
      <c r="D361" s="24"/>
      <c r="E361" s="23"/>
      <c r="F361" s="24"/>
      <c r="H361" s="52"/>
      <c r="I361" s="6"/>
      <c r="J361" s="6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2">
      <c r="C362" s="7"/>
      <c r="D362" s="7"/>
      <c r="E362" s="7"/>
      <c r="F362" s="7"/>
      <c r="H362" s="6"/>
      <c r="I362" s="6"/>
      <c r="J362" s="6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2">
      <c r="C363" s="7"/>
      <c r="D363" s="7"/>
      <c r="E363" s="7"/>
      <c r="F363" s="7"/>
      <c r="H363" s="6"/>
      <c r="I363" s="6"/>
      <c r="J363" s="6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2">
      <c r="A364" s="46"/>
      <c r="B364" s="37"/>
      <c r="C364" s="23"/>
      <c r="D364" s="23"/>
      <c r="E364" s="23"/>
      <c r="F364" s="23"/>
      <c r="H364" s="52"/>
      <c r="I364" s="6"/>
      <c r="J364" s="6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2">
      <c r="A365" s="46"/>
      <c r="B365" s="37"/>
      <c r="C365" s="23"/>
      <c r="D365" s="23"/>
      <c r="E365" s="23"/>
      <c r="F365" s="23"/>
      <c r="H365" s="52"/>
      <c r="I365" s="6"/>
      <c r="J365" s="6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2">
      <c r="A366" s="46"/>
      <c r="B366" s="40"/>
      <c r="C366" s="23"/>
      <c r="D366" s="24"/>
      <c r="E366" s="23"/>
      <c r="F366" s="41"/>
      <c r="H366" s="6"/>
      <c r="I366" s="6"/>
      <c r="J366" s="6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2">
      <c r="C367" s="7"/>
      <c r="D367" s="7"/>
      <c r="E367" s="7"/>
      <c r="F367" s="7"/>
      <c r="H367" s="6"/>
      <c r="I367" s="6"/>
      <c r="J367" s="6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2">
      <c r="B368" s="37"/>
      <c r="C368" s="23"/>
      <c r="D368" s="23"/>
      <c r="E368" s="23"/>
      <c r="F368" s="30"/>
      <c r="H368" s="6"/>
      <c r="I368" s="6"/>
      <c r="J368" s="6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2">
      <c r="A369" s="46"/>
      <c r="B369" s="37"/>
      <c r="C369" s="23"/>
      <c r="D369" s="24"/>
      <c r="E369" s="23"/>
      <c r="F369" s="24"/>
      <c r="H369" s="6"/>
      <c r="I369" s="6"/>
      <c r="J369" s="6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2">
      <c r="B370" s="37"/>
      <c r="C370" s="23"/>
      <c r="D370" s="7"/>
      <c r="E370" s="7"/>
      <c r="F370" s="7"/>
      <c r="H370" s="6"/>
      <c r="I370" s="6"/>
      <c r="J370" s="6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2">
      <c r="C371" s="7"/>
      <c r="D371" s="7"/>
      <c r="E371" s="7"/>
      <c r="F371" s="7"/>
      <c r="H371" s="6"/>
      <c r="I371" s="6"/>
      <c r="J371" s="6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2">
      <c r="C372" s="7"/>
      <c r="D372" s="7"/>
      <c r="E372" s="7"/>
      <c r="F372" s="30"/>
      <c r="H372" s="6"/>
      <c r="I372" s="6"/>
      <c r="J372" s="6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2">
      <c r="A373" s="46"/>
      <c r="B373" s="40"/>
      <c r="C373" s="23"/>
      <c r="D373" s="24"/>
      <c r="E373" s="23"/>
      <c r="F373" s="24"/>
      <c r="H373" s="6"/>
      <c r="I373" s="6"/>
      <c r="J373" s="6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2">
      <c r="C374" s="7"/>
      <c r="D374" s="7"/>
      <c r="E374" s="7"/>
      <c r="F374" s="7"/>
      <c r="H374" s="6"/>
      <c r="I374" s="6"/>
      <c r="J374" s="6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2">
      <c r="C375" s="7"/>
      <c r="D375" s="7"/>
      <c r="E375" s="7"/>
      <c r="F375" s="7"/>
      <c r="H375" s="6"/>
      <c r="I375" s="6"/>
      <c r="J375" s="6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2">
      <c r="C376" s="7"/>
      <c r="D376" s="7"/>
      <c r="E376" s="7"/>
      <c r="F376" s="7"/>
      <c r="H376" s="6"/>
      <c r="I376" s="6"/>
      <c r="J376" s="6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2">
      <c r="C377" s="7"/>
      <c r="D377" s="7"/>
      <c r="E377" s="30"/>
      <c r="F377" s="7"/>
      <c r="H377" s="6"/>
      <c r="I377" s="6"/>
      <c r="J377" s="6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2">
      <c r="C378" s="7"/>
      <c r="D378" s="7"/>
      <c r="E378" s="7"/>
      <c r="F378" s="7"/>
      <c r="H378" s="6"/>
      <c r="I378" s="6"/>
      <c r="J378" s="6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2">
      <c r="A379" s="46"/>
      <c r="B379" s="37"/>
      <c r="C379" s="23"/>
      <c r="D379" s="23"/>
      <c r="E379" s="23"/>
      <c r="F379" s="23"/>
      <c r="H379" s="52"/>
      <c r="I379" s="6"/>
      <c r="J379" s="6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2">
      <c r="A380" s="46"/>
      <c r="B380" s="37"/>
      <c r="C380" s="23"/>
      <c r="D380" s="23"/>
      <c r="E380" s="23"/>
      <c r="F380" s="23"/>
      <c r="H380" s="52"/>
      <c r="I380" s="6"/>
      <c r="J380" s="6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2">
      <c r="C381" s="7"/>
      <c r="D381" s="7"/>
      <c r="E381" s="7"/>
      <c r="F381" s="7"/>
      <c r="H381" s="6"/>
      <c r="I381" s="6"/>
      <c r="J381" s="6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2">
      <c r="C382" s="7"/>
      <c r="D382" s="7"/>
      <c r="E382" s="7"/>
      <c r="F382" s="79"/>
      <c r="H382" s="6"/>
      <c r="I382" s="6"/>
      <c r="J382" s="6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2">
      <c r="C383" s="7"/>
      <c r="D383" s="7"/>
      <c r="E383" s="7"/>
      <c r="F383" s="79"/>
      <c r="H383" s="6"/>
      <c r="I383" s="6"/>
      <c r="J383" s="6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2">
      <c r="A384" s="46"/>
      <c r="B384" s="37"/>
      <c r="C384" s="23"/>
      <c r="D384" s="23"/>
      <c r="E384" s="23"/>
      <c r="F384" s="70"/>
      <c r="H384" s="52"/>
      <c r="I384" s="6"/>
      <c r="J384" s="6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2">
      <c r="A385" s="46"/>
      <c r="B385" s="37"/>
      <c r="C385" s="23"/>
      <c r="D385" s="23"/>
      <c r="E385" s="23"/>
      <c r="F385" s="23"/>
      <c r="H385" s="52"/>
      <c r="I385" s="6"/>
      <c r="J385" s="6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2">
      <c r="C386" s="7"/>
      <c r="D386" s="7"/>
      <c r="E386" s="7"/>
      <c r="F386" s="7"/>
      <c r="H386" s="6"/>
      <c r="I386" s="6"/>
      <c r="J386" s="6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2">
      <c r="C387" s="7"/>
      <c r="D387" s="7"/>
      <c r="E387" s="7"/>
      <c r="F387" s="79"/>
      <c r="H387" s="6"/>
      <c r="I387" s="6"/>
      <c r="J387" s="6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2">
      <c r="C388" s="7"/>
      <c r="D388" s="7"/>
      <c r="E388" s="7"/>
      <c r="F388" s="79"/>
      <c r="H388" s="6"/>
      <c r="I388" s="6"/>
      <c r="J388" s="6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2">
      <c r="A389" s="46"/>
      <c r="B389" s="37"/>
      <c r="C389" s="23"/>
      <c r="D389" s="23"/>
      <c r="E389" s="23"/>
      <c r="F389" s="23"/>
      <c r="H389" s="52"/>
      <c r="I389" s="6"/>
      <c r="J389" s="6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2">
      <c r="A390" s="46"/>
      <c r="B390" s="37"/>
      <c r="C390" s="7"/>
      <c r="D390" s="23"/>
      <c r="E390" s="23"/>
      <c r="F390" s="23"/>
      <c r="H390" s="52"/>
      <c r="I390" s="6"/>
      <c r="J390" s="6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2">
      <c r="A391" s="46"/>
      <c r="C391" s="23"/>
      <c r="D391" s="23"/>
      <c r="E391" s="23"/>
      <c r="F391" s="23"/>
      <c r="H391" s="52"/>
      <c r="I391" s="6"/>
      <c r="J391" s="6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2">
      <c r="C392" s="23"/>
      <c r="D392" s="23"/>
      <c r="E392" s="23"/>
      <c r="F392" s="80"/>
      <c r="G392" s="81"/>
      <c r="H392" s="81"/>
      <c r="I392" s="6"/>
      <c r="J392" s="6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2">
      <c r="C393" s="7"/>
      <c r="D393" s="7"/>
      <c r="E393" s="7"/>
      <c r="F393" s="80"/>
      <c r="G393" s="81"/>
      <c r="H393" s="81"/>
      <c r="I393" s="6"/>
      <c r="J393" s="6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2">
      <c r="C394" s="7"/>
      <c r="D394" s="7"/>
      <c r="E394" s="7"/>
      <c r="F394" s="80"/>
      <c r="G394" s="81"/>
      <c r="H394" s="81"/>
      <c r="I394" s="6"/>
      <c r="J394" s="6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2">
      <c r="C395" s="7"/>
      <c r="D395" s="7"/>
      <c r="E395" s="7"/>
      <c r="F395" s="80"/>
      <c r="G395" s="81"/>
      <c r="H395" s="81"/>
      <c r="I395" s="6"/>
      <c r="J395" s="6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2">
      <c r="C396" s="7"/>
      <c r="D396" s="7"/>
      <c r="E396" s="7"/>
      <c r="F396" s="80"/>
      <c r="G396" s="81"/>
      <c r="H396" s="81"/>
      <c r="I396" s="6"/>
      <c r="J396" s="6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2">
      <c r="C397" s="7"/>
      <c r="D397" s="7"/>
      <c r="E397" s="7"/>
      <c r="F397" s="80"/>
      <c r="G397" s="81"/>
      <c r="H397" s="81"/>
      <c r="I397" s="6"/>
      <c r="J397" s="6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2">
      <c r="C398" s="7"/>
      <c r="D398" s="7"/>
      <c r="E398" s="7"/>
      <c r="F398" s="80"/>
      <c r="G398" s="81"/>
      <c r="H398" s="81"/>
      <c r="I398" s="6"/>
      <c r="J398" s="6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2">
      <c r="C399" s="7"/>
      <c r="D399" s="7"/>
      <c r="E399" s="7"/>
      <c r="F399" s="80"/>
      <c r="G399" s="81"/>
      <c r="H399" s="81"/>
      <c r="I399" s="6"/>
      <c r="J399" s="6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2">
      <c r="C400" s="7"/>
      <c r="D400" s="7"/>
      <c r="E400" s="7"/>
      <c r="F400" s="7"/>
      <c r="H400" s="6"/>
      <c r="I400" s="6"/>
      <c r="J400" s="6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2">
      <c r="A401" s="46"/>
      <c r="B401" s="37"/>
      <c r="C401" s="23"/>
      <c r="D401" s="23"/>
      <c r="E401" s="23"/>
      <c r="F401" s="23"/>
      <c r="G401" s="82"/>
      <c r="H401" s="52"/>
      <c r="I401" s="6"/>
      <c r="J401" s="6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2">
      <c r="A402" s="46"/>
      <c r="B402" s="37"/>
      <c r="C402" s="23"/>
      <c r="D402" s="23"/>
      <c r="E402" s="70"/>
      <c r="F402" s="70"/>
      <c r="H402" s="52"/>
      <c r="I402" s="6"/>
      <c r="J402" s="6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2">
      <c r="A403" s="46"/>
      <c r="B403" s="37"/>
      <c r="C403" s="23"/>
      <c r="D403" s="23"/>
      <c r="E403" s="23"/>
      <c r="F403" s="23"/>
      <c r="H403" s="52"/>
      <c r="I403" s="6"/>
      <c r="J403" s="6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2">
      <c r="A404" s="46"/>
      <c r="B404" s="37"/>
      <c r="C404" s="7"/>
      <c r="D404" s="23"/>
      <c r="E404" s="23"/>
      <c r="F404" s="23"/>
      <c r="H404" s="52"/>
      <c r="I404" s="6"/>
      <c r="J404" s="6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2">
      <c r="A405" s="46"/>
      <c r="B405" s="37"/>
      <c r="C405" s="23"/>
      <c r="D405" s="23"/>
      <c r="E405" s="23"/>
      <c r="F405" s="23"/>
      <c r="G405" s="83"/>
      <c r="H405" s="52"/>
      <c r="I405" s="6"/>
      <c r="J405" s="6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2">
      <c r="A406" s="46"/>
      <c r="B406" s="37"/>
      <c r="C406" s="23"/>
      <c r="D406" s="115"/>
      <c r="E406" s="115"/>
      <c r="F406" s="115"/>
      <c r="H406" s="52"/>
      <c r="I406" s="6"/>
      <c r="J406" s="6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2">
      <c r="A407" s="46"/>
      <c r="B407" s="37"/>
      <c r="C407" s="23"/>
      <c r="D407" s="115"/>
      <c r="E407" s="115"/>
      <c r="F407" s="115"/>
      <c r="H407" s="52"/>
      <c r="I407" s="6"/>
      <c r="J407" s="6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2">
      <c r="A408" s="46"/>
      <c r="B408" s="37"/>
      <c r="C408" s="23"/>
      <c r="D408" s="23"/>
      <c r="E408" s="23"/>
      <c r="F408" s="23"/>
      <c r="G408" s="83"/>
      <c r="H408" s="52"/>
      <c r="I408" s="6"/>
      <c r="J408" s="6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2">
      <c r="A409" s="46"/>
      <c r="B409" s="37"/>
      <c r="C409" s="23"/>
      <c r="D409" s="23"/>
      <c r="E409" s="23"/>
      <c r="F409" s="23"/>
      <c r="H409" s="52"/>
      <c r="I409" s="6"/>
      <c r="J409" s="6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2">
      <c r="A410" s="46"/>
      <c r="B410" s="37"/>
      <c r="C410" s="23"/>
      <c r="D410" s="23"/>
      <c r="E410" s="23"/>
      <c r="F410" s="23"/>
      <c r="H410" s="52"/>
      <c r="I410" s="6"/>
      <c r="J410" s="6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2">
      <c r="C411" s="7"/>
      <c r="D411" s="7"/>
      <c r="E411" s="7"/>
      <c r="F411" s="7"/>
      <c r="H411" s="6"/>
      <c r="I411" s="6"/>
      <c r="J411" s="6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2">
      <c r="A412" s="46"/>
      <c r="B412" s="37"/>
      <c r="C412" s="23"/>
      <c r="D412" s="23"/>
      <c r="E412" s="23"/>
      <c r="F412" s="23"/>
      <c r="H412" s="6"/>
      <c r="I412" s="6"/>
      <c r="J412" s="6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2">
      <c r="A413" s="46"/>
      <c r="B413" s="37"/>
      <c r="C413" s="23"/>
      <c r="D413" s="23"/>
      <c r="E413" s="23"/>
      <c r="F413" s="23"/>
      <c r="H413" s="52"/>
      <c r="I413" s="52"/>
      <c r="J413" s="52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2">
      <c r="A414" s="46"/>
      <c r="B414" s="37"/>
      <c r="C414" s="23"/>
      <c r="D414" s="23"/>
      <c r="E414" s="23"/>
      <c r="F414" s="23"/>
      <c r="H414" s="52"/>
      <c r="I414" s="52"/>
      <c r="J414" s="52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2">
      <c r="A415" s="46"/>
      <c r="C415" s="23"/>
      <c r="D415" s="23"/>
      <c r="E415" s="23"/>
      <c r="F415" s="23"/>
      <c r="H415" s="52"/>
      <c r="I415" s="52"/>
      <c r="J415" s="52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2">
      <c r="B416" s="5"/>
      <c r="C416" s="7"/>
      <c r="D416" s="7"/>
      <c r="E416" s="7"/>
      <c r="F416" s="7"/>
      <c r="H416" s="6"/>
      <c r="I416" s="6"/>
      <c r="J416" s="6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2">
      <c r="C417" s="7"/>
      <c r="D417" s="7"/>
      <c r="E417" s="7"/>
      <c r="F417" s="7"/>
      <c r="H417" s="6"/>
      <c r="I417" s="6"/>
      <c r="J417" s="6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2">
      <c r="C418" s="7"/>
      <c r="D418" s="7"/>
      <c r="E418" s="7"/>
      <c r="F418" s="7"/>
      <c r="H418" s="6"/>
      <c r="I418" s="6"/>
      <c r="J418" s="6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2">
      <c r="C419" s="7"/>
      <c r="D419" s="7"/>
      <c r="E419" s="7"/>
      <c r="F419" s="7"/>
      <c r="H419" s="6"/>
      <c r="I419" s="6"/>
      <c r="J419" s="6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2">
      <c r="C420" s="7"/>
      <c r="D420" s="7"/>
      <c r="E420" s="7"/>
      <c r="F420" s="7"/>
      <c r="H420" s="6"/>
      <c r="I420" s="6"/>
      <c r="J420" s="6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2">
      <c r="A421" s="46"/>
      <c r="B421" s="23"/>
      <c r="C421" s="23"/>
      <c r="D421" s="23"/>
      <c r="E421" s="23"/>
      <c r="F421" s="23"/>
      <c r="H421" s="52"/>
      <c r="I421" s="6"/>
      <c r="J421" s="52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2">
      <c r="C422" s="7"/>
      <c r="D422" s="7"/>
      <c r="E422" s="7"/>
      <c r="F422" s="7"/>
      <c r="H422" s="6"/>
      <c r="I422" s="6"/>
      <c r="J422" s="6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2">
      <c r="A423" s="46"/>
      <c r="B423" s="37"/>
      <c r="C423" s="23"/>
      <c r="D423" s="23"/>
      <c r="E423" s="70"/>
      <c r="F423" s="70"/>
      <c r="H423" s="52"/>
      <c r="I423" s="52"/>
      <c r="J423" s="52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2">
      <c r="C424" s="7"/>
      <c r="D424" s="7"/>
      <c r="E424" s="30"/>
      <c r="F424" s="7"/>
      <c r="H424" s="6"/>
      <c r="I424" s="6"/>
      <c r="J424" s="6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2">
      <c r="C425" s="7"/>
      <c r="D425" s="7"/>
      <c r="E425" s="30"/>
      <c r="F425" s="7"/>
      <c r="H425" s="6"/>
      <c r="I425" s="6"/>
      <c r="J425" s="6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2">
      <c r="C426" s="7"/>
      <c r="D426" s="7"/>
      <c r="E426" s="30"/>
      <c r="F426" s="7"/>
      <c r="H426" s="6"/>
      <c r="I426" s="6"/>
      <c r="J426" s="6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2">
      <c r="A427" s="46"/>
      <c r="B427" s="37"/>
      <c r="C427" s="23"/>
      <c r="D427" s="23"/>
      <c r="E427" s="23"/>
      <c r="F427" s="23"/>
      <c r="H427" s="52"/>
      <c r="I427" s="6"/>
      <c r="J427" s="52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2">
      <c r="A428" s="46"/>
      <c r="B428" s="40"/>
      <c r="C428" s="23"/>
      <c r="D428" s="24"/>
      <c r="E428" s="23"/>
      <c r="F428" s="41"/>
      <c r="H428" s="52"/>
      <c r="I428" s="6"/>
      <c r="J428" s="52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2">
      <c r="C429" s="7"/>
      <c r="D429" s="7"/>
      <c r="E429" s="7"/>
      <c r="F429" s="7"/>
      <c r="H429" s="6"/>
      <c r="I429" s="6"/>
      <c r="J429" s="6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2">
      <c r="A430" s="46"/>
      <c r="B430" s="40"/>
      <c r="C430" s="23"/>
      <c r="D430" s="24"/>
      <c r="E430" s="23"/>
      <c r="F430" s="24"/>
      <c r="H430" s="52"/>
      <c r="I430" s="6"/>
      <c r="J430" s="52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2">
      <c r="C431" s="7"/>
      <c r="D431" s="7"/>
      <c r="E431" s="7"/>
      <c r="F431" s="7"/>
      <c r="H431" s="6"/>
      <c r="I431" s="6"/>
      <c r="J431" s="6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2">
      <c r="A432" s="46"/>
      <c r="C432" s="7"/>
      <c r="D432" s="7"/>
      <c r="E432" s="7"/>
      <c r="F432" s="7"/>
      <c r="H432" s="6"/>
      <c r="I432" s="6"/>
      <c r="J432" s="6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2">
      <c r="A433" s="46"/>
      <c r="B433" s="37"/>
      <c r="C433" s="23"/>
      <c r="D433" s="23"/>
      <c r="E433" s="23"/>
      <c r="F433" s="23"/>
      <c r="H433" s="52"/>
      <c r="I433" s="52"/>
      <c r="J433" s="52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2">
      <c r="A434" s="46"/>
      <c r="B434" s="37"/>
      <c r="C434" s="23"/>
      <c r="D434" s="23"/>
      <c r="E434" s="23"/>
      <c r="F434" s="23"/>
      <c r="H434" s="52"/>
      <c r="I434" s="52"/>
      <c r="J434" s="52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2">
      <c r="A435" s="46"/>
      <c r="B435" s="40"/>
      <c r="C435" s="23"/>
      <c r="D435" s="30"/>
      <c r="E435" s="23"/>
      <c r="F435" s="40"/>
      <c r="G435" s="51"/>
      <c r="H435" s="6"/>
      <c r="I435" s="6"/>
      <c r="J435" s="6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2">
      <c r="B436" s="40"/>
      <c r="C436" s="23"/>
      <c r="D436" s="30"/>
      <c r="E436" s="7"/>
      <c r="F436" s="40"/>
      <c r="G436" s="51"/>
      <c r="H436" s="6"/>
      <c r="I436" s="6"/>
      <c r="J436" s="6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2">
      <c r="C437" s="7"/>
      <c r="D437" s="7"/>
      <c r="E437" s="7"/>
      <c r="F437" s="7"/>
      <c r="H437" s="6"/>
      <c r="I437" s="6"/>
      <c r="J437" s="6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2">
      <c r="B438" s="37"/>
      <c r="C438" s="23"/>
      <c r="D438" s="23"/>
      <c r="E438" s="23"/>
      <c r="F438" s="30"/>
      <c r="G438" s="51"/>
      <c r="H438" s="6"/>
      <c r="I438" s="6"/>
      <c r="J438" s="6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2">
      <c r="B439" s="37"/>
      <c r="C439" s="23"/>
      <c r="D439" s="23"/>
      <c r="E439" s="23"/>
      <c r="F439" s="30"/>
      <c r="G439" s="51"/>
      <c r="H439" s="6"/>
      <c r="I439" s="6"/>
      <c r="J439" s="6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2">
      <c r="B440" s="37"/>
      <c r="C440" s="23"/>
      <c r="D440" s="23"/>
      <c r="E440" s="23"/>
      <c r="F440" s="30"/>
      <c r="G440" s="51"/>
      <c r="H440" s="6"/>
      <c r="I440" s="6"/>
      <c r="J440" s="6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2">
      <c r="A441" s="46"/>
      <c r="B441" s="40"/>
      <c r="C441" s="23"/>
      <c r="D441" s="30"/>
      <c r="E441" s="23"/>
      <c r="F441" s="30"/>
      <c r="G441" s="51"/>
      <c r="H441" s="52"/>
      <c r="I441" s="6"/>
      <c r="J441" s="52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2">
      <c r="C442" s="7"/>
      <c r="D442" s="7"/>
      <c r="E442" s="7"/>
      <c r="F442" s="7"/>
      <c r="H442" s="6"/>
      <c r="I442" s="6"/>
      <c r="J442" s="6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2">
      <c r="C443" s="7"/>
      <c r="D443" s="7"/>
      <c r="E443" s="7"/>
      <c r="F443" s="30"/>
      <c r="G443" s="51"/>
      <c r="H443" s="6"/>
      <c r="I443" s="6"/>
      <c r="J443" s="6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2">
      <c r="A444" s="46"/>
      <c r="B444" s="40"/>
      <c r="C444" s="23"/>
      <c r="D444" s="30"/>
      <c r="E444" s="23"/>
      <c r="F444" s="30"/>
      <c r="G444" s="51"/>
      <c r="H444" s="6"/>
      <c r="I444" s="6"/>
      <c r="J444" s="6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2">
      <c r="C445" s="7"/>
      <c r="D445" s="7"/>
      <c r="E445" s="7"/>
      <c r="F445" s="7"/>
      <c r="H445" s="6"/>
      <c r="I445" s="6"/>
      <c r="J445" s="6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2">
      <c r="C446" s="7"/>
      <c r="D446" s="7"/>
      <c r="E446" s="7"/>
      <c r="F446" s="30"/>
      <c r="G446" s="51"/>
      <c r="H446" s="6"/>
      <c r="I446" s="6"/>
      <c r="J446" s="6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2">
      <c r="C447" s="7"/>
      <c r="D447" s="7"/>
      <c r="E447" s="7"/>
      <c r="F447" s="30"/>
      <c r="G447" s="51"/>
      <c r="H447" s="6"/>
      <c r="I447" s="6"/>
      <c r="J447" s="6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2">
      <c r="C448" s="7"/>
      <c r="D448" s="7"/>
      <c r="E448" s="7"/>
      <c r="F448" s="30"/>
      <c r="G448" s="51"/>
      <c r="H448" s="6"/>
      <c r="I448" s="6"/>
      <c r="J448" s="6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2">
      <c r="C449" s="7"/>
      <c r="D449" s="7"/>
      <c r="E449" s="7"/>
      <c r="F449" s="7"/>
      <c r="H449" s="2"/>
      <c r="I449" s="6"/>
      <c r="J449" s="6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2">
      <c r="C450" s="7"/>
      <c r="D450" s="7"/>
      <c r="E450" s="7"/>
      <c r="F450" s="7"/>
      <c r="H450" s="6"/>
      <c r="I450" s="6"/>
      <c r="J450" s="6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2">
      <c r="C451" s="7"/>
      <c r="D451" s="7"/>
      <c r="E451" s="7"/>
      <c r="F451" s="7"/>
      <c r="H451" s="6"/>
      <c r="I451" s="84"/>
      <c r="J451" s="6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2">
      <c r="C452" s="7"/>
      <c r="D452" s="7"/>
      <c r="E452" s="7"/>
      <c r="F452" s="7"/>
      <c r="H452" s="6"/>
      <c r="I452" s="6"/>
      <c r="J452" s="54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2">
      <c r="C453" s="7"/>
      <c r="D453" s="7"/>
      <c r="E453" s="7"/>
      <c r="F453" s="30"/>
      <c r="G453" s="51"/>
      <c r="H453" s="6"/>
      <c r="I453" s="6"/>
      <c r="K453" s="23"/>
      <c r="L453" s="24"/>
      <c r="M453" s="23"/>
      <c r="N453" s="24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2">
      <c r="A454" s="46"/>
      <c r="C454" s="23"/>
      <c r="D454" s="24"/>
      <c r="E454" s="23"/>
      <c r="F454" s="24"/>
      <c r="G454" s="51"/>
      <c r="H454" s="52"/>
      <c r="I454" s="6"/>
      <c r="J454" s="52"/>
      <c r="K454" s="7"/>
      <c r="L454" s="7"/>
      <c r="M454" s="7"/>
      <c r="N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2">
      <c r="C455" s="7"/>
      <c r="D455" s="7"/>
      <c r="E455" s="7"/>
      <c r="F455" s="7"/>
      <c r="G455" s="51"/>
      <c r="H455" s="6"/>
      <c r="I455" s="6"/>
      <c r="K455" s="7"/>
      <c r="L455" s="7"/>
      <c r="M455" s="7"/>
      <c r="N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2">
      <c r="C456" s="7"/>
      <c r="D456" s="7"/>
      <c r="E456" s="7"/>
      <c r="F456" s="30"/>
      <c r="G456" s="51"/>
      <c r="H456" s="6"/>
      <c r="I456" s="6"/>
      <c r="K456" s="7"/>
      <c r="L456" s="7"/>
      <c r="M456" s="7"/>
      <c r="N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2">
      <c r="A457" s="46"/>
      <c r="B457" s="37"/>
      <c r="C457" s="23"/>
      <c r="D457" s="24"/>
      <c r="E457" s="23"/>
      <c r="F457" s="24"/>
      <c r="H457" s="52"/>
      <c r="I457" s="6"/>
      <c r="J457" s="52"/>
      <c r="K457" s="7"/>
      <c r="L457" s="7"/>
      <c r="M457" s="7"/>
      <c r="N457" s="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2">
      <c r="B458" s="37"/>
      <c r="C458" s="7"/>
      <c r="D458" s="7"/>
      <c r="E458" s="7"/>
      <c r="F458" s="7"/>
      <c r="H458" s="6"/>
      <c r="I458" s="6"/>
      <c r="J458" s="6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2">
      <c r="B459" s="37"/>
      <c r="C459" s="7"/>
      <c r="D459" s="7"/>
      <c r="E459" s="7"/>
      <c r="F459" s="7"/>
      <c r="H459" s="6"/>
      <c r="I459" s="6"/>
      <c r="J459" s="6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2">
      <c r="B460" s="37"/>
      <c r="C460" s="23"/>
      <c r="D460" s="23"/>
      <c r="E460" s="7"/>
      <c r="F460" s="23"/>
      <c r="H460" s="6"/>
      <c r="I460" s="6"/>
      <c r="J460" s="6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2">
      <c r="A461" s="46"/>
      <c r="B461" s="37"/>
      <c r="C461" s="23"/>
      <c r="D461" s="23"/>
      <c r="E461" s="23"/>
      <c r="F461" s="23"/>
      <c r="H461" s="52"/>
      <c r="I461" s="52"/>
      <c r="J461" s="52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2">
      <c r="A462" s="46"/>
      <c r="B462" s="37"/>
      <c r="C462" s="23"/>
      <c r="D462" s="23"/>
      <c r="E462" s="23"/>
      <c r="F462" s="23"/>
      <c r="H462" s="6"/>
      <c r="I462" s="6"/>
      <c r="J462" s="6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2">
      <c r="A463" s="46"/>
      <c r="C463" s="23"/>
      <c r="D463" s="23"/>
      <c r="E463" s="23"/>
      <c r="F463" s="23"/>
      <c r="H463" s="52"/>
      <c r="I463" s="52"/>
      <c r="J463" s="52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2">
      <c r="B464" s="5"/>
      <c r="C464" s="7"/>
      <c r="D464" s="7"/>
      <c r="E464" s="7"/>
      <c r="F464" s="7"/>
      <c r="H464" s="6"/>
      <c r="I464" s="6"/>
      <c r="J464" s="6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2">
      <c r="C465" s="7"/>
      <c r="D465" s="7"/>
      <c r="E465" s="7"/>
      <c r="F465" s="7"/>
      <c r="H465" s="6"/>
      <c r="I465" s="6"/>
      <c r="J465" s="54"/>
      <c r="L465" s="23"/>
      <c r="M465" s="23"/>
      <c r="N465" s="23"/>
      <c r="O465" s="23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2">
      <c r="A466" s="46"/>
      <c r="B466" s="37"/>
      <c r="C466" s="23"/>
      <c r="D466" s="23"/>
      <c r="E466" s="70"/>
      <c r="F466" s="70"/>
      <c r="H466" s="52"/>
      <c r="I466" s="6"/>
      <c r="J466" s="52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2">
      <c r="C467" s="7"/>
      <c r="D467" s="7"/>
      <c r="E467" s="30"/>
      <c r="F467" s="7"/>
      <c r="H467" s="6"/>
      <c r="I467" s="6"/>
      <c r="J467" s="6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2">
      <c r="C468" s="7"/>
      <c r="D468" s="7"/>
      <c r="E468" s="30"/>
      <c r="F468" s="7"/>
      <c r="H468" s="6"/>
      <c r="I468" s="6"/>
      <c r="J468" s="6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2">
      <c r="C469" s="7"/>
      <c r="D469" s="7"/>
      <c r="E469" s="30"/>
      <c r="F469" s="7"/>
      <c r="H469" s="6"/>
      <c r="I469" s="6"/>
      <c r="J469" s="6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2">
      <c r="A470" s="46"/>
      <c r="B470" s="37"/>
      <c r="C470" s="23"/>
      <c r="D470" s="23"/>
      <c r="E470" s="23"/>
      <c r="F470" s="23"/>
      <c r="H470" s="52"/>
      <c r="I470" s="52"/>
      <c r="J470" s="52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2">
      <c r="A471" s="46"/>
      <c r="B471" s="37"/>
      <c r="C471" s="23"/>
      <c r="D471" s="24"/>
      <c r="E471" s="23"/>
      <c r="F471" s="24"/>
      <c r="H471" s="52"/>
      <c r="I471" s="52"/>
      <c r="J471" s="52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2">
      <c r="B472" s="37"/>
      <c r="C472" s="23"/>
      <c r="D472" s="7"/>
      <c r="E472" s="7"/>
      <c r="F472" s="23"/>
      <c r="H472" s="6"/>
      <c r="I472" s="6"/>
      <c r="J472" s="6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2">
      <c r="A473" s="46"/>
      <c r="B473" s="40"/>
      <c r="C473" s="23"/>
      <c r="D473" s="24"/>
      <c r="E473" s="23"/>
      <c r="F473" s="24"/>
      <c r="H473" s="52"/>
      <c r="I473" s="52"/>
      <c r="J473" s="52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2">
      <c r="B474" s="37"/>
      <c r="C474" s="7"/>
      <c r="D474" s="7"/>
      <c r="E474" s="7"/>
      <c r="F474" s="7"/>
      <c r="H474" s="6"/>
      <c r="I474" s="6"/>
      <c r="J474" s="6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2">
      <c r="B475" s="37"/>
      <c r="C475" s="23"/>
      <c r="D475" s="23"/>
      <c r="E475" s="23"/>
      <c r="F475" s="23"/>
      <c r="H475" s="6"/>
      <c r="I475" s="6"/>
      <c r="J475" s="6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2">
      <c r="A476" s="46"/>
      <c r="B476" s="37"/>
      <c r="C476" s="23"/>
      <c r="D476" s="23"/>
      <c r="E476" s="23"/>
      <c r="F476" s="23"/>
      <c r="H476" s="52"/>
      <c r="I476" s="6"/>
      <c r="J476" s="52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2">
      <c r="A477" s="46"/>
      <c r="B477" s="37"/>
      <c r="C477" s="23"/>
      <c r="D477" s="23"/>
      <c r="E477" s="23"/>
      <c r="F477" s="23"/>
      <c r="H477" s="52"/>
      <c r="I477" s="6"/>
      <c r="J477" s="52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2">
      <c r="A478" s="46"/>
      <c r="B478" s="37"/>
      <c r="C478" s="23"/>
      <c r="D478" s="24"/>
      <c r="E478" s="23"/>
      <c r="F478" s="24"/>
      <c r="H478" s="52"/>
      <c r="I478" s="6"/>
      <c r="J478" s="52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2">
      <c r="B479" s="37"/>
      <c r="C479" s="23"/>
      <c r="D479" s="7"/>
      <c r="E479" s="7"/>
      <c r="F479" s="23"/>
      <c r="H479" s="6"/>
      <c r="I479" s="6"/>
      <c r="J479" s="6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2">
      <c r="A480" s="46"/>
      <c r="B480" s="40"/>
      <c r="C480" s="23"/>
      <c r="D480" s="24"/>
      <c r="E480" s="23"/>
      <c r="F480" s="24"/>
      <c r="H480" s="52"/>
      <c r="I480" s="6"/>
      <c r="J480" s="52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2">
      <c r="B481" s="37"/>
      <c r="C481" s="7"/>
      <c r="D481" s="7"/>
      <c r="E481" s="7"/>
      <c r="F481" s="7"/>
      <c r="H481" s="6"/>
      <c r="I481" s="6"/>
      <c r="J481" s="6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2">
      <c r="B482" s="37"/>
      <c r="C482" s="23"/>
      <c r="D482" s="23"/>
      <c r="E482" s="23"/>
      <c r="F482" s="23"/>
      <c r="H482" s="6"/>
      <c r="I482" s="6"/>
      <c r="J482" s="6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2">
      <c r="A483" s="46"/>
      <c r="B483" s="37"/>
      <c r="C483" s="23"/>
      <c r="D483" s="23"/>
      <c r="E483" s="23"/>
      <c r="F483" s="23"/>
      <c r="H483" s="52"/>
      <c r="I483" s="52"/>
      <c r="J483" s="52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2">
      <c r="A484" s="46"/>
      <c r="B484" s="37"/>
      <c r="C484" s="23"/>
      <c r="D484" s="23"/>
      <c r="E484" s="70"/>
      <c r="F484" s="70"/>
      <c r="H484" s="52"/>
      <c r="I484" s="52"/>
      <c r="J484" s="52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2">
      <c r="A485" s="46"/>
      <c r="B485" s="37"/>
      <c r="C485" s="23"/>
      <c r="D485" s="23"/>
      <c r="E485" s="23"/>
      <c r="F485" s="23"/>
      <c r="H485" s="52"/>
      <c r="I485" s="52"/>
      <c r="J485" s="52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2">
      <c r="A486" s="46"/>
      <c r="B486" s="37"/>
      <c r="C486" s="23"/>
      <c r="D486" s="23"/>
      <c r="E486" s="23"/>
      <c r="F486" s="23"/>
      <c r="H486" s="52"/>
      <c r="I486" s="52"/>
      <c r="J486" s="52"/>
      <c r="K486" s="6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2">
      <c r="B487" s="37"/>
      <c r="C487" s="23"/>
      <c r="D487" s="23"/>
      <c r="E487" s="23"/>
      <c r="F487" s="23"/>
      <c r="H487" s="6"/>
      <c r="I487" s="6"/>
      <c r="J487" s="6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2">
      <c r="A488" s="46"/>
      <c r="B488" s="37"/>
      <c r="C488" s="23"/>
      <c r="D488" s="23"/>
      <c r="E488" s="23"/>
      <c r="F488" s="23"/>
      <c r="H488" s="6"/>
      <c r="I488" s="6"/>
      <c r="J488" s="6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2">
      <c r="A489" s="46"/>
      <c r="B489" s="37"/>
      <c r="C489" s="85"/>
      <c r="D489" s="85"/>
      <c r="E489" s="85"/>
      <c r="F489" s="85"/>
      <c r="G489" s="82"/>
      <c r="H489" s="52"/>
      <c r="I489" s="6"/>
      <c r="J489" s="6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2">
      <c r="A490" s="46"/>
      <c r="B490" s="37"/>
      <c r="C490" s="23"/>
      <c r="D490" s="23"/>
      <c r="E490" s="23"/>
      <c r="F490" s="23"/>
      <c r="H490" s="52"/>
      <c r="I490" s="6"/>
      <c r="J490" s="6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2">
      <c r="A491" s="46"/>
      <c r="C491" s="23"/>
      <c r="D491" s="23"/>
      <c r="E491" s="23"/>
      <c r="F491" s="23"/>
      <c r="H491" s="52"/>
      <c r="I491" s="6"/>
      <c r="J491" s="6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2">
      <c r="B492" s="5"/>
      <c r="C492" s="7"/>
      <c r="D492" s="7"/>
      <c r="E492" s="7"/>
      <c r="F492" s="7"/>
      <c r="H492" s="6"/>
      <c r="I492" s="6"/>
      <c r="J492" s="6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2">
      <c r="B493" s="5"/>
      <c r="C493" s="7"/>
      <c r="D493" s="7"/>
      <c r="E493" s="7"/>
      <c r="F493" s="7"/>
      <c r="H493" s="6"/>
      <c r="I493" s="6"/>
      <c r="J493" s="6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2">
      <c r="B494" s="5"/>
      <c r="C494" s="7"/>
      <c r="D494" s="7"/>
      <c r="E494" s="7"/>
      <c r="F494" s="7"/>
      <c r="H494" s="6"/>
      <c r="I494" s="6"/>
      <c r="J494" s="6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2">
      <c r="C495" s="7"/>
      <c r="D495" s="7"/>
      <c r="E495" s="7"/>
      <c r="F495" s="7"/>
      <c r="H495" s="6"/>
      <c r="I495" s="6"/>
      <c r="J495" s="6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2">
      <c r="C496" s="7"/>
      <c r="D496" s="7"/>
      <c r="E496" s="7"/>
      <c r="F496" s="7"/>
      <c r="H496" s="6"/>
      <c r="I496" s="6"/>
      <c r="J496" s="6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2">
      <c r="C497" s="7"/>
      <c r="D497" s="7"/>
      <c r="E497" s="7"/>
      <c r="F497" s="7"/>
      <c r="H497" s="6"/>
      <c r="I497" s="6"/>
      <c r="J497" s="6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2">
      <c r="C498" s="7"/>
      <c r="D498" s="7"/>
      <c r="E498" s="7"/>
      <c r="F498" s="7"/>
      <c r="H498" s="6"/>
      <c r="I498" s="6"/>
      <c r="J498" s="6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" customHeight="1" x14ac:dyDescent="0.2">
      <c r="C499" s="7"/>
      <c r="D499" s="7"/>
      <c r="E499" s="7"/>
      <c r="F499" s="7"/>
      <c r="H499" s="6"/>
      <c r="I499" s="6"/>
      <c r="J499" s="6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2">
      <c r="A500" s="46"/>
      <c r="B500" s="37"/>
      <c r="C500" s="23"/>
      <c r="D500" s="23"/>
      <c r="E500" s="70"/>
      <c r="F500" s="70"/>
      <c r="H500" s="52"/>
      <c r="I500" s="6"/>
      <c r="J500" s="6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2">
      <c r="C501" s="7"/>
      <c r="D501" s="7"/>
      <c r="E501" s="30"/>
      <c r="F501" s="7"/>
      <c r="H501" s="6"/>
      <c r="I501" s="6"/>
      <c r="J501" s="6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2">
      <c r="C502" s="7"/>
      <c r="D502" s="7"/>
      <c r="E502" s="30"/>
      <c r="F502" s="7"/>
      <c r="H502" s="6"/>
      <c r="I502" s="6"/>
      <c r="J502" s="6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2">
      <c r="C503" s="7"/>
      <c r="D503" s="7"/>
      <c r="E503" s="30"/>
      <c r="F503" s="7"/>
      <c r="H503" s="6"/>
      <c r="I503" s="6"/>
      <c r="J503" s="6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2">
      <c r="A504" s="46"/>
      <c r="B504" s="37"/>
      <c r="C504" s="23"/>
      <c r="D504" s="23"/>
      <c r="E504" s="23"/>
      <c r="F504" s="23"/>
      <c r="H504" s="52"/>
      <c r="I504" s="6"/>
      <c r="J504" s="6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2">
      <c r="A505" s="46"/>
      <c r="B505" s="40"/>
      <c r="C505" s="23"/>
      <c r="D505" s="30"/>
      <c r="E505" s="23"/>
      <c r="F505" s="40"/>
      <c r="H505" s="52"/>
      <c r="I505" s="6"/>
      <c r="J505" s="6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2">
      <c r="B506" s="40"/>
      <c r="C506" s="23"/>
      <c r="D506" s="7"/>
      <c r="E506" s="7"/>
      <c r="F506" s="7"/>
      <c r="H506" s="6"/>
      <c r="I506" s="6"/>
      <c r="J506" s="6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2">
      <c r="B507" s="40"/>
      <c r="C507" s="23"/>
      <c r="D507" s="30"/>
      <c r="E507" s="30"/>
      <c r="F507" s="30"/>
      <c r="H507" s="6"/>
      <c r="I507" s="6"/>
      <c r="J507" s="6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2">
      <c r="C508" s="7"/>
      <c r="D508" s="7"/>
      <c r="E508" s="7"/>
      <c r="F508" s="7"/>
      <c r="H508" s="6"/>
      <c r="I508" s="6"/>
      <c r="J508" s="6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2">
      <c r="B509" s="37"/>
      <c r="C509" s="23"/>
      <c r="D509" s="23"/>
      <c r="E509" s="23"/>
      <c r="F509" s="30"/>
      <c r="H509" s="6"/>
      <c r="I509" s="6"/>
      <c r="J509" s="6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2">
      <c r="B510" s="37"/>
      <c r="C510" s="23"/>
      <c r="D510" s="23"/>
      <c r="E510" s="23"/>
      <c r="F510" s="30"/>
      <c r="H510" s="6"/>
      <c r="I510" s="6"/>
      <c r="J510" s="6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2">
      <c r="A511" s="46"/>
      <c r="B511" s="40"/>
      <c r="C511" s="23"/>
      <c r="D511" s="30"/>
      <c r="E511" s="23"/>
      <c r="F511" s="30"/>
      <c r="H511" s="52"/>
      <c r="I511" s="6"/>
      <c r="J511" s="6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2">
      <c r="B512" s="40"/>
      <c r="C512" s="23"/>
      <c r="D512" s="7"/>
      <c r="E512" s="7"/>
      <c r="F512" s="30"/>
      <c r="H512" s="6"/>
      <c r="I512" s="6"/>
      <c r="J512" s="6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2">
      <c r="B513" s="40"/>
      <c r="C513" s="23"/>
      <c r="D513" s="30"/>
      <c r="E513" s="23"/>
      <c r="F513" s="30"/>
      <c r="H513" s="6"/>
      <c r="I513" s="6"/>
      <c r="J513" s="6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2">
      <c r="C514" s="7"/>
      <c r="D514" s="7"/>
      <c r="E514" s="7"/>
      <c r="F514" s="7"/>
      <c r="H514" s="6"/>
      <c r="I514" s="6"/>
      <c r="J514" s="6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2">
      <c r="C515" s="7"/>
      <c r="D515" s="7"/>
      <c r="E515" s="7"/>
      <c r="F515" s="30"/>
      <c r="H515" s="6"/>
      <c r="I515" s="6"/>
      <c r="J515" s="6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2">
      <c r="A516" s="46"/>
      <c r="B516" s="37"/>
      <c r="C516" s="23"/>
      <c r="D516" s="24"/>
      <c r="E516" s="23"/>
      <c r="F516" s="24"/>
      <c r="H516" s="52"/>
      <c r="I516" s="6"/>
      <c r="J516" s="6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2">
      <c r="B517" s="37"/>
      <c r="C517" s="23"/>
      <c r="D517" s="7"/>
      <c r="E517" s="7"/>
      <c r="F517" s="7"/>
      <c r="H517" s="6"/>
      <c r="I517" s="6"/>
      <c r="J517" s="6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2">
      <c r="B518" s="37"/>
      <c r="C518" s="23"/>
      <c r="D518" s="7"/>
      <c r="E518" s="7"/>
      <c r="F518" s="7"/>
      <c r="H518" s="6"/>
      <c r="I518" s="6"/>
      <c r="J518" s="6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2">
      <c r="B519" s="37"/>
      <c r="C519" s="7"/>
      <c r="D519" s="7"/>
      <c r="E519" s="7"/>
      <c r="F519" s="7"/>
      <c r="H519" s="6"/>
      <c r="I519" s="6"/>
      <c r="J519" s="6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2">
      <c r="B520" s="37"/>
      <c r="C520" s="7"/>
      <c r="D520" s="7"/>
      <c r="E520" s="7"/>
      <c r="F520" s="30"/>
      <c r="H520" s="6"/>
      <c r="I520" s="6"/>
      <c r="J520" s="6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2">
      <c r="B521" s="37"/>
      <c r="C521" s="7"/>
      <c r="D521" s="7"/>
      <c r="E521" s="7"/>
      <c r="F521" s="7"/>
      <c r="H521" s="6"/>
      <c r="I521" s="6"/>
      <c r="J521" s="6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2">
      <c r="A522" s="46"/>
      <c r="B522" s="37"/>
      <c r="C522" s="23"/>
      <c r="D522" s="24"/>
      <c r="E522" s="23"/>
      <c r="F522" s="24"/>
      <c r="G522" s="51"/>
      <c r="H522" s="52"/>
      <c r="I522" s="6"/>
      <c r="J522" s="6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2">
      <c r="B523" s="37"/>
      <c r="C523" s="7"/>
      <c r="D523" s="7"/>
      <c r="E523" s="7"/>
      <c r="F523" s="7"/>
      <c r="H523" s="6"/>
      <c r="I523" s="6"/>
      <c r="J523" s="6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2">
      <c r="B524" s="37"/>
      <c r="C524" s="7"/>
      <c r="D524" s="7"/>
      <c r="E524" s="7"/>
      <c r="F524" s="30"/>
      <c r="G524" s="51"/>
      <c r="H524" s="6"/>
      <c r="I524" s="6"/>
      <c r="J524" s="6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2">
      <c r="A525" s="46"/>
      <c r="B525" s="37"/>
      <c r="C525" s="23"/>
      <c r="D525" s="24"/>
      <c r="E525" s="23"/>
      <c r="F525" s="24"/>
      <c r="G525" s="51"/>
      <c r="H525" s="52"/>
      <c r="I525" s="6"/>
      <c r="J525" s="6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2">
      <c r="B526" s="37"/>
      <c r="C526" s="7"/>
      <c r="D526" s="7"/>
      <c r="E526" s="7"/>
      <c r="F526" s="7"/>
      <c r="H526" s="6"/>
      <c r="I526" s="6"/>
      <c r="J526" s="6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2">
      <c r="B527" s="37"/>
      <c r="C527" s="23"/>
      <c r="D527" s="7"/>
      <c r="E527" s="7"/>
      <c r="F527" s="7"/>
      <c r="H527" s="6"/>
      <c r="I527" s="6"/>
      <c r="J527" s="6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2">
      <c r="B528" s="37"/>
      <c r="C528" s="23"/>
      <c r="D528" s="7"/>
      <c r="E528" s="7"/>
      <c r="F528" s="7"/>
      <c r="H528" s="6"/>
      <c r="I528" s="6"/>
      <c r="J528" s="6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2">
      <c r="B529" s="37"/>
      <c r="C529" s="23"/>
      <c r="D529" s="7"/>
      <c r="E529" s="7"/>
      <c r="F529" s="7"/>
      <c r="H529" s="6"/>
      <c r="I529" s="6"/>
      <c r="J529" s="6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2">
      <c r="A530" s="46"/>
      <c r="B530" s="37"/>
      <c r="C530" s="23"/>
      <c r="D530" s="23"/>
      <c r="E530" s="7"/>
      <c r="F530" s="7"/>
      <c r="H530" s="52"/>
      <c r="I530" s="6"/>
      <c r="J530" s="6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2">
      <c r="B531" s="37"/>
      <c r="C531" s="23"/>
      <c r="D531" s="7"/>
      <c r="E531" s="7"/>
      <c r="F531" s="23"/>
      <c r="H531" s="6"/>
      <c r="I531" s="6"/>
      <c r="J531" s="6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2">
      <c r="A532" s="47"/>
      <c r="B532" s="48"/>
      <c r="C532" s="53"/>
      <c r="D532" s="53"/>
      <c r="E532" s="53"/>
      <c r="F532" s="53"/>
      <c r="G532" s="50"/>
      <c r="H532" s="55"/>
      <c r="I532" s="6"/>
      <c r="J532" s="6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2">
      <c r="A533" s="47"/>
      <c r="B533" s="48"/>
      <c r="C533" s="53"/>
      <c r="D533" s="53"/>
      <c r="E533" s="57"/>
      <c r="F533" s="57"/>
      <c r="G533" s="50"/>
      <c r="H533" s="55"/>
      <c r="I533" s="6"/>
      <c r="J533" s="6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2">
      <c r="A534" s="47"/>
      <c r="B534" s="48"/>
      <c r="C534" s="53"/>
      <c r="D534" s="53"/>
      <c r="E534" s="53"/>
      <c r="F534" s="53"/>
      <c r="G534" s="50"/>
      <c r="H534" s="55"/>
      <c r="I534" s="6"/>
      <c r="J534" s="6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2">
      <c r="A535" s="47"/>
      <c r="B535" s="48"/>
      <c r="C535" s="53"/>
      <c r="D535" s="53"/>
      <c r="E535" s="49"/>
      <c r="F535" s="49"/>
      <c r="G535" s="50"/>
      <c r="H535" s="55"/>
      <c r="I535" s="6"/>
      <c r="J535" s="6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2">
      <c r="A536" s="47"/>
      <c r="B536" s="48"/>
      <c r="C536" s="53"/>
      <c r="D536" s="53"/>
      <c r="E536" s="53"/>
      <c r="F536" s="53"/>
      <c r="G536" s="50"/>
      <c r="H536" s="55"/>
      <c r="I536" s="6"/>
      <c r="J536" s="6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2">
      <c r="B537" s="37"/>
      <c r="C537" s="23"/>
      <c r="D537" s="23"/>
      <c r="E537" s="23"/>
      <c r="F537" s="23"/>
      <c r="H537" s="6"/>
      <c r="I537" s="6"/>
      <c r="J537" s="6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2">
      <c r="A538" s="47"/>
      <c r="B538" s="48"/>
      <c r="C538" s="53"/>
      <c r="D538" s="53"/>
      <c r="E538" s="53"/>
      <c r="F538" s="53"/>
      <c r="G538" s="50"/>
      <c r="H538" s="59"/>
      <c r="I538" s="6"/>
      <c r="J538" s="60"/>
      <c r="K538" s="54"/>
      <c r="L538" s="60"/>
      <c r="M538" s="56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2">
      <c r="A539" s="47"/>
      <c r="B539" s="48"/>
      <c r="C539" s="53"/>
      <c r="D539" s="53"/>
      <c r="E539" s="57"/>
      <c r="F539" s="57"/>
      <c r="G539" s="50"/>
      <c r="H539" s="61"/>
      <c r="I539" s="6"/>
      <c r="J539" s="60"/>
      <c r="K539" s="54"/>
      <c r="L539" s="60"/>
      <c r="M539" s="62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2">
      <c r="A540" s="47"/>
      <c r="B540" s="48"/>
      <c r="C540" s="53"/>
      <c r="D540" s="53"/>
      <c r="E540" s="53"/>
      <c r="F540" s="53"/>
      <c r="G540" s="50"/>
      <c r="H540" s="59"/>
      <c r="I540" s="6"/>
      <c r="J540" s="60"/>
      <c r="K540" s="54"/>
      <c r="L540" s="60"/>
      <c r="M540" s="56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2">
      <c r="A541" s="47"/>
      <c r="B541" s="48"/>
      <c r="C541" s="49"/>
      <c r="D541" s="53"/>
      <c r="E541" s="53"/>
      <c r="F541" s="53"/>
      <c r="G541" s="50"/>
      <c r="H541" s="59"/>
      <c r="I541" s="6"/>
      <c r="J541" s="60"/>
      <c r="K541" s="46"/>
      <c r="L541" s="60"/>
      <c r="M541" s="5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2">
      <c r="A542" s="47"/>
      <c r="B542" s="48"/>
      <c r="C542" s="53"/>
      <c r="D542" s="53"/>
      <c r="E542" s="53"/>
      <c r="F542" s="53"/>
      <c r="G542" s="58"/>
      <c r="H542" s="63"/>
      <c r="I542" s="6"/>
      <c r="J542" s="60"/>
      <c r="K542" s="64"/>
      <c r="L542" s="60"/>
      <c r="M542" s="60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2">
      <c r="A543" s="47"/>
      <c r="B543" s="48"/>
      <c r="C543" s="53"/>
      <c r="D543" s="117"/>
      <c r="E543" s="118"/>
      <c r="F543" s="118"/>
      <c r="G543" s="50"/>
      <c r="H543" s="63"/>
      <c r="I543" s="6"/>
      <c r="J543" s="60"/>
      <c r="K543" s="64"/>
      <c r="L543" s="60"/>
      <c r="M543" s="60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2">
      <c r="A544" s="47"/>
      <c r="B544" s="48"/>
      <c r="C544" s="53"/>
      <c r="D544" s="117"/>
      <c r="E544" s="118"/>
      <c r="F544" s="118"/>
      <c r="G544" s="50"/>
      <c r="H544" s="63"/>
      <c r="I544" s="6"/>
      <c r="J544" s="60"/>
      <c r="K544" s="64"/>
      <c r="L544" s="60"/>
      <c r="M544" s="60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2">
      <c r="A545" s="47"/>
      <c r="B545" s="48"/>
      <c r="C545" s="53"/>
      <c r="D545" s="53"/>
      <c r="E545" s="53"/>
      <c r="F545" s="53"/>
      <c r="G545" s="58"/>
      <c r="H545" s="63"/>
      <c r="I545" s="6"/>
      <c r="J545" s="60"/>
      <c r="K545" s="64"/>
      <c r="L545" s="60"/>
      <c r="M545" s="60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2">
      <c r="A546" s="47"/>
      <c r="B546" s="48"/>
      <c r="C546" s="53"/>
      <c r="D546" s="53"/>
      <c r="E546" s="53"/>
      <c r="F546" s="53"/>
      <c r="G546" s="50"/>
      <c r="H546" s="63"/>
      <c r="I546" s="6"/>
      <c r="J546" s="60"/>
      <c r="K546" s="64"/>
      <c r="L546" s="60"/>
      <c r="M546" s="60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2">
      <c r="A547" s="47"/>
      <c r="B547" s="48"/>
      <c r="C547" s="53"/>
      <c r="D547" s="53"/>
      <c r="E547" s="53"/>
      <c r="F547" s="53"/>
      <c r="G547" s="50"/>
      <c r="H547" s="63"/>
      <c r="I547" s="6"/>
      <c r="J547" s="60"/>
      <c r="K547" s="60"/>
      <c r="L547" s="60"/>
      <c r="M547" s="60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2">
      <c r="C548" s="7"/>
      <c r="D548" s="7"/>
      <c r="E548" s="7"/>
      <c r="F548" s="7"/>
      <c r="H548" s="7"/>
      <c r="I548" s="6"/>
      <c r="J548" s="6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2">
      <c r="C549" s="7"/>
      <c r="D549" s="7"/>
      <c r="E549" s="7"/>
      <c r="F549" s="7"/>
      <c r="H549" s="7"/>
      <c r="I549" s="6"/>
      <c r="J549" s="6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2">
      <c r="C550" s="7"/>
      <c r="D550" s="7"/>
      <c r="E550" s="7"/>
      <c r="F550" s="7"/>
      <c r="H550" s="7"/>
      <c r="I550" s="6"/>
      <c r="J550" s="6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2">
      <c r="C551" s="7"/>
      <c r="D551" s="7"/>
      <c r="E551" s="7"/>
      <c r="F551" s="7"/>
      <c r="H551" s="7"/>
      <c r="I551" s="6"/>
      <c r="J551" s="6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2">
      <c r="C552" s="7"/>
      <c r="D552" s="7"/>
      <c r="E552" s="7"/>
      <c r="F552" s="7"/>
      <c r="H552" s="7"/>
      <c r="I552" s="6"/>
      <c r="J552" s="6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2">
      <c r="C553" s="7"/>
      <c r="D553" s="7"/>
      <c r="E553" s="7"/>
      <c r="F553" s="7"/>
      <c r="H553" s="7"/>
      <c r="I553" s="6"/>
      <c r="J553" s="6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2">
      <c r="C554" s="7"/>
      <c r="D554" s="7"/>
      <c r="E554" s="7"/>
      <c r="F554" s="7"/>
      <c r="H554" s="7"/>
      <c r="I554" s="6"/>
      <c r="J554" s="6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2">
      <c r="C555" s="7"/>
      <c r="D555" s="7"/>
      <c r="E555" s="7"/>
      <c r="F555" s="7"/>
      <c r="H555" s="7"/>
      <c r="I555" s="6"/>
      <c r="J555" s="6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2">
      <c r="C556" s="7"/>
      <c r="D556" s="7"/>
      <c r="E556" s="7"/>
      <c r="F556" s="7"/>
      <c r="H556" s="7"/>
      <c r="I556" s="6"/>
      <c r="J556" s="6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2">
      <c r="C557" s="7"/>
      <c r="D557" s="7"/>
      <c r="E557" s="7"/>
      <c r="F557" s="7"/>
      <c r="H557" s="7"/>
      <c r="I557" s="6"/>
      <c r="J557" s="6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2">
      <c r="C558" s="7"/>
      <c r="D558" s="7"/>
      <c r="E558" s="7"/>
      <c r="F558" s="7"/>
      <c r="H558" s="7"/>
      <c r="I558" s="6"/>
      <c r="J558" s="6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2">
      <c r="C559" s="7"/>
      <c r="D559" s="7"/>
      <c r="E559" s="7"/>
      <c r="F559" s="7"/>
      <c r="H559" s="7"/>
      <c r="I559" s="6"/>
      <c r="J559" s="6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2">
      <c r="C560" s="7"/>
      <c r="D560" s="7"/>
      <c r="E560" s="7"/>
      <c r="F560" s="7"/>
      <c r="H560" s="7"/>
      <c r="I560" s="6"/>
      <c r="J560" s="6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3:25" ht="15.75" customHeight="1" x14ac:dyDescent="0.2">
      <c r="C561" s="7"/>
      <c r="D561" s="7"/>
      <c r="E561" s="7"/>
      <c r="F561" s="7"/>
      <c r="H561" s="7"/>
      <c r="I561" s="6"/>
      <c r="J561" s="6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3:25" ht="15.75" customHeight="1" x14ac:dyDescent="0.2">
      <c r="C562" s="7"/>
      <c r="D562" s="7"/>
      <c r="E562" s="7"/>
      <c r="F562" s="7"/>
      <c r="H562" s="7"/>
      <c r="I562" s="6"/>
      <c r="J562" s="6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3:25" ht="15.75" customHeight="1" x14ac:dyDescent="0.2">
      <c r="C563" s="7"/>
      <c r="D563" s="7"/>
      <c r="E563" s="7"/>
      <c r="F563" s="7"/>
      <c r="H563" s="7"/>
      <c r="I563" s="6"/>
      <c r="J563" s="6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3:25" ht="15.75" customHeight="1" x14ac:dyDescent="0.2">
      <c r="C564" s="7"/>
      <c r="D564" s="7"/>
      <c r="E564" s="7"/>
      <c r="F564" s="7"/>
      <c r="H564" s="7"/>
      <c r="I564" s="6"/>
      <c r="J564" s="6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3:25" ht="15.75" customHeight="1" x14ac:dyDescent="0.2">
      <c r="C565" s="7"/>
      <c r="D565" s="7"/>
      <c r="E565" s="7"/>
      <c r="F565" s="7"/>
      <c r="H565" s="7"/>
      <c r="I565" s="6"/>
      <c r="J565" s="6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3:25" ht="15.75" customHeight="1" x14ac:dyDescent="0.2">
      <c r="C566" s="7"/>
      <c r="D566" s="7"/>
      <c r="E566" s="7"/>
      <c r="F566" s="7"/>
      <c r="H566" s="7"/>
      <c r="I566" s="6"/>
      <c r="J566" s="6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3:25" ht="15.75" customHeight="1" x14ac:dyDescent="0.2">
      <c r="C567" s="7"/>
      <c r="D567" s="7"/>
      <c r="E567" s="7"/>
      <c r="F567" s="7"/>
      <c r="H567" s="7"/>
      <c r="I567" s="6"/>
      <c r="J567" s="6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3:25" ht="15.75" customHeight="1" x14ac:dyDescent="0.2">
      <c r="C568" s="7"/>
      <c r="D568" s="7"/>
      <c r="E568" s="7"/>
      <c r="F568" s="7"/>
      <c r="H568" s="7"/>
      <c r="I568" s="6"/>
      <c r="J568" s="6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3:25" ht="15.75" customHeight="1" x14ac:dyDescent="0.2">
      <c r="C569" s="7"/>
      <c r="D569" s="7"/>
      <c r="E569" s="7"/>
      <c r="F569" s="7"/>
      <c r="H569" s="7"/>
      <c r="I569" s="6"/>
      <c r="J569" s="6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3:25" ht="15.75" customHeight="1" x14ac:dyDescent="0.2">
      <c r="C570" s="7"/>
      <c r="D570" s="7"/>
      <c r="E570" s="7"/>
      <c r="F570" s="7"/>
      <c r="H570" s="7"/>
      <c r="I570" s="6"/>
      <c r="J570" s="6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3:25" ht="15.75" customHeight="1" x14ac:dyDescent="0.2">
      <c r="C571" s="7"/>
      <c r="D571" s="7"/>
      <c r="E571" s="7"/>
      <c r="F571" s="7"/>
      <c r="H571" s="7"/>
      <c r="I571" s="6"/>
      <c r="J571" s="6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3:25" ht="15.75" customHeight="1" x14ac:dyDescent="0.2">
      <c r="C572" s="7"/>
      <c r="D572" s="7"/>
      <c r="E572" s="7"/>
      <c r="F572" s="7"/>
      <c r="H572" s="7"/>
      <c r="I572" s="6"/>
      <c r="J572" s="6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3:25" ht="15.75" customHeight="1" x14ac:dyDescent="0.2">
      <c r="C573" s="7"/>
      <c r="D573" s="7"/>
      <c r="E573" s="7"/>
      <c r="F573" s="7"/>
      <c r="H573" s="7"/>
      <c r="I573" s="6"/>
      <c r="J573" s="6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3:25" ht="15.75" customHeight="1" x14ac:dyDescent="0.2">
      <c r="C574" s="7"/>
      <c r="D574" s="7"/>
      <c r="E574" s="7"/>
      <c r="F574" s="7"/>
      <c r="H574" s="7"/>
      <c r="I574" s="6"/>
      <c r="J574" s="6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3:25" ht="15.75" customHeight="1" x14ac:dyDescent="0.2">
      <c r="C575" s="7"/>
      <c r="D575" s="7"/>
      <c r="E575" s="7"/>
      <c r="F575" s="7"/>
      <c r="H575" s="7"/>
      <c r="I575" s="6"/>
      <c r="J575" s="6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3:25" ht="15.75" customHeight="1" x14ac:dyDescent="0.2">
      <c r="C576" s="7"/>
      <c r="D576" s="7"/>
      <c r="E576" s="7"/>
      <c r="F576" s="7"/>
      <c r="H576" s="7"/>
      <c r="I576" s="6"/>
      <c r="J576" s="6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3:25" ht="15.75" customHeight="1" x14ac:dyDescent="0.2">
      <c r="C577" s="7"/>
      <c r="D577" s="7"/>
      <c r="E577" s="7"/>
      <c r="F577" s="7"/>
      <c r="H577" s="7"/>
      <c r="I577" s="6"/>
      <c r="J577" s="6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3:25" ht="15.75" customHeight="1" x14ac:dyDescent="0.2">
      <c r="C578" s="7"/>
      <c r="D578" s="7"/>
      <c r="E578" s="7"/>
      <c r="F578" s="7"/>
      <c r="H578" s="7"/>
      <c r="I578" s="6"/>
      <c r="J578" s="6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3:25" ht="15.75" customHeight="1" x14ac:dyDescent="0.2">
      <c r="C579" s="7"/>
      <c r="D579" s="7"/>
      <c r="E579" s="7"/>
      <c r="F579" s="7"/>
      <c r="H579" s="7"/>
      <c r="I579" s="6"/>
      <c r="J579" s="6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3:25" ht="15.75" customHeight="1" x14ac:dyDescent="0.2">
      <c r="C580" s="7"/>
      <c r="D580" s="7"/>
      <c r="E580" s="7"/>
      <c r="F580" s="7"/>
      <c r="H580" s="7"/>
      <c r="I580" s="6"/>
      <c r="J580" s="6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3:25" ht="15.75" customHeight="1" x14ac:dyDescent="0.2">
      <c r="C581" s="7"/>
      <c r="D581" s="7"/>
      <c r="E581" s="7"/>
      <c r="F581" s="7"/>
      <c r="H581" s="7"/>
      <c r="I581" s="6"/>
      <c r="J581" s="6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3:25" ht="15.75" customHeight="1" x14ac:dyDescent="0.2">
      <c r="C582" s="7"/>
      <c r="D582" s="7"/>
      <c r="E582" s="7"/>
      <c r="F582" s="7"/>
      <c r="H582" s="7"/>
      <c r="I582" s="6"/>
      <c r="J582" s="6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3:25" ht="15.75" customHeight="1" x14ac:dyDescent="0.2">
      <c r="C583" s="7"/>
      <c r="D583" s="7"/>
      <c r="E583" s="7"/>
      <c r="F583" s="7"/>
      <c r="H583" s="7"/>
      <c r="I583" s="6"/>
      <c r="J583" s="6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3:25" ht="15.75" customHeight="1" x14ac:dyDescent="0.2">
      <c r="C584" s="7"/>
      <c r="D584" s="7"/>
      <c r="E584" s="7"/>
      <c r="F584" s="7"/>
      <c r="H584" s="7"/>
      <c r="I584" s="6"/>
      <c r="J584" s="6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3:25" ht="15.75" customHeight="1" x14ac:dyDescent="0.2">
      <c r="C585" s="7"/>
      <c r="D585" s="7"/>
      <c r="E585" s="7"/>
      <c r="F585" s="7"/>
      <c r="H585" s="7"/>
      <c r="I585" s="6"/>
      <c r="J585" s="6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3:25" ht="15.75" customHeight="1" x14ac:dyDescent="0.2">
      <c r="C586" s="7"/>
      <c r="D586" s="7"/>
      <c r="E586" s="7"/>
      <c r="F586" s="7"/>
      <c r="H586" s="7"/>
      <c r="I586" s="6"/>
      <c r="J586" s="6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3:25" ht="15.75" customHeight="1" x14ac:dyDescent="0.2">
      <c r="C587" s="7"/>
      <c r="D587" s="7"/>
      <c r="E587" s="7"/>
      <c r="F587" s="7"/>
      <c r="H587" s="7"/>
      <c r="I587" s="6"/>
      <c r="J587" s="6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3:25" ht="15.75" customHeight="1" x14ac:dyDescent="0.2">
      <c r="C588" s="7"/>
      <c r="D588" s="7"/>
      <c r="E588" s="7"/>
      <c r="F588" s="7"/>
      <c r="H588" s="7"/>
      <c r="I588" s="6"/>
      <c r="J588" s="6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3:25" ht="15.75" customHeight="1" x14ac:dyDescent="0.2">
      <c r="C589" s="7"/>
      <c r="D589" s="7"/>
      <c r="E589" s="7"/>
      <c r="F589" s="7"/>
      <c r="H589" s="7"/>
      <c r="I589" s="6"/>
      <c r="J589" s="6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3:25" ht="15.75" customHeight="1" x14ac:dyDescent="0.2">
      <c r="C590" s="7"/>
      <c r="D590" s="7"/>
      <c r="E590" s="7"/>
      <c r="F590" s="7"/>
      <c r="H590" s="7"/>
      <c r="I590" s="6"/>
      <c r="J590" s="6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3:25" ht="15.75" customHeight="1" x14ac:dyDescent="0.2">
      <c r="C591" s="7"/>
      <c r="D591" s="7"/>
      <c r="E591" s="7"/>
      <c r="F591" s="7"/>
      <c r="H591" s="7"/>
      <c r="I591" s="6"/>
      <c r="J591" s="6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3:25" ht="15.75" customHeight="1" x14ac:dyDescent="0.2">
      <c r="C592" s="7"/>
      <c r="D592" s="7"/>
      <c r="E592" s="7"/>
      <c r="F592" s="7"/>
      <c r="H592" s="7"/>
      <c r="I592" s="6"/>
      <c r="J592" s="6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3:25" ht="15.75" customHeight="1" x14ac:dyDescent="0.2">
      <c r="C593" s="7"/>
      <c r="D593" s="7"/>
      <c r="E593" s="7"/>
      <c r="F593" s="7"/>
      <c r="H593" s="7"/>
      <c r="I593" s="6"/>
      <c r="J593" s="6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3:25" ht="15.75" customHeight="1" x14ac:dyDescent="0.2">
      <c r="C594" s="7"/>
      <c r="D594" s="7"/>
      <c r="E594" s="7"/>
      <c r="F594" s="7"/>
      <c r="H594" s="7"/>
      <c r="I594" s="6"/>
      <c r="J594" s="6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3:25" ht="15.75" customHeight="1" x14ac:dyDescent="0.2">
      <c r="C595" s="7"/>
      <c r="D595" s="7"/>
      <c r="E595" s="7"/>
      <c r="F595" s="7"/>
      <c r="H595" s="7"/>
      <c r="I595" s="6"/>
      <c r="J595" s="6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3:25" ht="15.75" customHeight="1" x14ac:dyDescent="0.2">
      <c r="C596" s="7"/>
      <c r="D596" s="7"/>
      <c r="E596" s="7"/>
      <c r="F596" s="7"/>
      <c r="H596" s="7"/>
      <c r="I596" s="6"/>
      <c r="J596" s="6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3:25" ht="15.75" customHeight="1" x14ac:dyDescent="0.2">
      <c r="C597" s="7"/>
      <c r="D597" s="7"/>
      <c r="E597" s="7"/>
      <c r="F597" s="7"/>
      <c r="H597" s="7"/>
      <c r="I597" s="6"/>
      <c r="J597" s="6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3:25" ht="15.75" customHeight="1" x14ac:dyDescent="0.2">
      <c r="C598" s="7"/>
      <c r="D598" s="7"/>
      <c r="E598" s="7"/>
      <c r="F598" s="7"/>
      <c r="H598" s="7"/>
      <c r="I598" s="6"/>
      <c r="J598" s="6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3:25" ht="15.75" customHeight="1" x14ac:dyDescent="0.2">
      <c r="C599" s="7"/>
      <c r="D599" s="7"/>
      <c r="E599" s="7"/>
      <c r="F599" s="7"/>
      <c r="H599" s="7"/>
      <c r="I599" s="6"/>
      <c r="J599" s="6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3:25" ht="15.75" customHeight="1" x14ac:dyDescent="0.2">
      <c r="C600" s="7"/>
      <c r="D600" s="7"/>
      <c r="E600" s="7"/>
      <c r="F600" s="7"/>
      <c r="H600" s="7"/>
      <c r="I600" s="6"/>
      <c r="J600" s="6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3:25" ht="15.75" customHeight="1" x14ac:dyDescent="0.2">
      <c r="C601" s="7"/>
      <c r="D601" s="7"/>
      <c r="E601" s="7"/>
      <c r="F601" s="7"/>
      <c r="H601" s="7"/>
      <c r="I601" s="6"/>
      <c r="J601" s="6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3:25" ht="15.75" customHeight="1" x14ac:dyDescent="0.2">
      <c r="C602" s="7"/>
      <c r="D602" s="7"/>
      <c r="E602" s="7"/>
      <c r="F602" s="7"/>
      <c r="H602" s="7"/>
      <c r="I602" s="6"/>
      <c r="J602" s="6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3:25" ht="15.75" customHeight="1" x14ac:dyDescent="0.2">
      <c r="C603" s="7"/>
      <c r="D603" s="7"/>
      <c r="E603" s="7"/>
      <c r="F603" s="7"/>
      <c r="H603" s="7"/>
      <c r="I603" s="6"/>
      <c r="J603" s="6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3:25" ht="15.75" customHeight="1" x14ac:dyDescent="0.2">
      <c r="C604" s="7"/>
      <c r="D604" s="7"/>
      <c r="E604" s="7"/>
      <c r="F604" s="7"/>
      <c r="H604" s="7"/>
      <c r="I604" s="6"/>
      <c r="J604" s="6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3:25" ht="15.75" customHeight="1" x14ac:dyDescent="0.2">
      <c r="C605" s="7"/>
      <c r="D605" s="7"/>
      <c r="E605" s="7"/>
      <c r="F605" s="7"/>
      <c r="H605" s="7"/>
      <c r="I605" s="6"/>
      <c r="J605" s="6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3:25" ht="15.75" customHeight="1" x14ac:dyDescent="0.2">
      <c r="C606" s="7"/>
      <c r="D606" s="7"/>
      <c r="E606" s="7"/>
      <c r="F606" s="7"/>
      <c r="H606" s="7"/>
      <c r="I606" s="6"/>
      <c r="J606" s="6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3:25" ht="15.75" customHeight="1" x14ac:dyDescent="0.2">
      <c r="C607" s="7"/>
      <c r="D607" s="7"/>
      <c r="E607" s="7"/>
      <c r="F607" s="7"/>
      <c r="H607" s="7"/>
      <c r="I607" s="6"/>
      <c r="J607" s="6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3:25" ht="15.75" customHeight="1" x14ac:dyDescent="0.2">
      <c r="C608" s="7"/>
      <c r="D608" s="7"/>
      <c r="E608" s="7"/>
      <c r="F608" s="7"/>
      <c r="H608" s="7"/>
      <c r="I608" s="6"/>
      <c r="J608" s="6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3:25" ht="15.75" customHeight="1" x14ac:dyDescent="0.2">
      <c r="C609" s="7"/>
      <c r="D609" s="7"/>
      <c r="E609" s="7"/>
      <c r="F609" s="7"/>
      <c r="H609" s="7"/>
      <c r="I609" s="6"/>
      <c r="J609" s="6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3:25" ht="15.75" customHeight="1" x14ac:dyDescent="0.2">
      <c r="C610" s="7"/>
      <c r="D610" s="7"/>
      <c r="E610" s="7"/>
      <c r="F610" s="7"/>
      <c r="H610" s="7"/>
      <c r="I610" s="6"/>
      <c r="J610" s="6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3:25" ht="15.75" customHeight="1" x14ac:dyDescent="0.2">
      <c r="C611" s="7"/>
      <c r="D611" s="7"/>
      <c r="E611" s="7"/>
      <c r="F611" s="7"/>
      <c r="H611" s="7"/>
      <c r="I611" s="6"/>
      <c r="J611" s="6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3:25" ht="15.75" customHeight="1" x14ac:dyDescent="0.2">
      <c r="C612" s="7"/>
      <c r="D612" s="7"/>
      <c r="E612" s="7"/>
      <c r="F612" s="7"/>
      <c r="H612" s="7"/>
      <c r="I612" s="6"/>
      <c r="J612" s="6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3:25" ht="15.75" customHeight="1" x14ac:dyDescent="0.2">
      <c r="C613" s="7"/>
      <c r="D613" s="7"/>
      <c r="E613" s="7"/>
      <c r="F613" s="7"/>
      <c r="H613" s="7"/>
      <c r="I613" s="6"/>
      <c r="J613" s="6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3:25" ht="15.75" customHeight="1" x14ac:dyDescent="0.2">
      <c r="C614" s="7"/>
      <c r="D614" s="7"/>
      <c r="E614" s="7"/>
      <c r="F614" s="7"/>
      <c r="H614" s="7"/>
      <c r="I614" s="6"/>
      <c r="J614" s="6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3:25" ht="15.75" customHeight="1" x14ac:dyDescent="0.2">
      <c r="C615" s="7"/>
      <c r="D615" s="7"/>
      <c r="E615" s="7"/>
      <c r="F615" s="7"/>
      <c r="H615" s="7"/>
      <c r="I615" s="6"/>
      <c r="J615" s="6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3:25" ht="15.75" customHeight="1" x14ac:dyDescent="0.2">
      <c r="C616" s="7"/>
      <c r="D616" s="7"/>
      <c r="E616" s="7"/>
      <c r="F616" s="7"/>
      <c r="H616" s="7"/>
      <c r="I616" s="6"/>
      <c r="J616" s="6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3:25" ht="15.75" customHeight="1" x14ac:dyDescent="0.2">
      <c r="C617" s="7"/>
      <c r="D617" s="7"/>
      <c r="E617" s="7"/>
      <c r="F617" s="7"/>
      <c r="H617" s="7"/>
      <c r="I617" s="6"/>
      <c r="J617" s="6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3:25" ht="15.75" customHeight="1" x14ac:dyDescent="0.2">
      <c r="C618" s="7"/>
      <c r="D618" s="7"/>
      <c r="E618" s="7"/>
      <c r="F618" s="7"/>
      <c r="H618" s="7"/>
      <c r="I618" s="6"/>
      <c r="J618" s="6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3:25" ht="15.75" customHeight="1" x14ac:dyDescent="0.2">
      <c r="C619" s="7"/>
      <c r="D619" s="7"/>
      <c r="E619" s="7"/>
      <c r="F619" s="7"/>
      <c r="H619" s="7"/>
      <c r="I619" s="6"/>
      <c r="J619" s="6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3:25" ht="15.75" customHeight="1" x14ac:dyDescent="0.2">
      <c r="C620" s="7"/>
      <c r="D620" s="7"/>
      <c r="E620" s="7"/>
      <c r="F620" s="7"/>
      <c r="H620" s="7"/>
      <c r="I620" s="6"/>
      <c r="J620" s="6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3:25" ht="15.75" customHeight="1" x14ac:dyDescent="0.2">
      <c r="C621" s="7"/>
      <c r="D621" s="7"/>
      <c r="E621" s="7"/>
      <c r="F621" s="7"/>
      <c r="H621" s="7"/>
      <c r="I621" s="6"/>
      <c r="J621" s="6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3:25" ht="15.75" customHeight="1" x14ac:dyDescent="0.2">
      <c r="C622" s="7"/>
      <c r="D622" s="7"/>
      <c r="E622" s="7"/>
      <c r="F622" s="7"/>
      <c r="H622" s="7"/>
      <c r="I622" s="6"/>
      <c r="J622" s="6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3:25" ht="15.75" customHeight="1" x14ac:dyDescent="0.2">
      <c r="C623" s="7"/>
      <c r="D623" s="7"/>
      <c r="E623" s="7"/>
      <c r="F623" s="7"/>
      <c r="H623" s="7"/>
      <c r="I623" s="6"/>
      <c r="J623" s="6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3:25" ht="15.75" customHeight="1" x14ac:dyDescent="0.2">
      <c r="C624" s="7"/>
      <c r="D624" s="7"/>
      <c r="E624" s="7"/>
      <c r="F624" s="7"/>
      <c r="H624" s="7"/>
      <c r="I624" s="6"/>
      <c r="J624" s="6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3:25" ht="15.75" customHeight="1" x14ac:dyDescent="0.2">
      <c r="C625" s="7"/>
      <c r="D625" s="7"/>
      <c r="E625" s="7"/>
      <c r="F625" s="7"/>
      <c r="H625" s="7"/>
      <c r="I625" s="6"/>
      <c r="J625" s="6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3:25" ht="15.75" customHeight="1" x14ac:dyDescent="0.2">
      <c r="C626" s="7"/>
      <c r="D626" s="7"/>
      <c r="E626" s="7"/>
      <c r="F626" s="7"/>
      <c r="H626" s="7"/>
      <c r="I626" s="6"/>
      <c r="J626" s="6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3:25" ht="15.75" customHeight="1" x14ac:dyDescent="0.2">
      <c r="C627" s="7"/>
      <c r="D627" s="7"/>
      <c r="E627" s="7"/>
      <c r="F627" s="7"/>
      <c r="H627" s="7"/>
      <c r="I627" s="6"/>
      <c r="J627" s="6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3:25" ht="15.75" customHeight="1" x14ac:dyDescent="0.2">
      <c r="C628" s="7"/>
      <c r="D628" s="7"/>
      <c r="E628" s="7"/>
      <c r="F628" s="7"/>
      <c r="H628" s="7"/>
      <c r="I628" s="6"/>
      <c r="J628" s="6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3:25" ht="15.75" customHeight="1" x14ac:dyDescent="0.2">
      <c r="C629" s="7"/>
      <c r="D629" s="7"/>
      <c r="E629" s="7"/>
      <c r="F629" s="7"/>
      <c r="H629" s="7"/>
      <c r="I629" s="6"/>
      <c r="J629" s="6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3:25" ht="15.75" customHeight="1" x14ac:dyDescent="0.2">
      <c r="C630" s="7"/>
      <c r="D630" s="7"/>
      <c r="E630" s="7"/>
      <c r="F630" s="7"/>
      <c r="H630" s="7"/>
      <c r="I630" s="6"/>
      <c r="J630" s="6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3:25" ht="15.75" customHeight="1" x14ac:dyDescent="0.2">
      <c r="C631" s="7"/>
      <c r="D631" s="7"/>
      <c r="E631" s="7"/>
      <c r="F631" s="7"/>
      <c r="H631" s="7"/>
      <c r="I631" s="6"/>
      <c r="J631" s="6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3:25" ht="15.75" customHeight="1" x14ac:dyDescent="0.2">
      <c r="C632" s="7"/>
      <c r="D632" s="7"/>
      <c r="E632" s="7"/>
      <c r="F632" s="7"/>
      <c r="H632" s="7"/>
      <c r="I632" s="6"/>
      <c r="J632" s="6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3:25" ht="15.75" customHeight="1" x14ac:dyDescent="0.2">
      <c r="C633" s="7"/>
      <c r="D633" s="7"/>
      <c r="E633" s="7"/>
      <c r="F633" s="7"/>
      <c r="H633" s="7"/>
      <c r="I633" s="6"/>
      <c r="J633" s="6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3:25" ht="15.75" customHeight="1" x14ac:dyDescent="0.2">
      <c r="C634" s="7"/>
      <c r="D634" s="7"/>
      <c r="E634" s="7"/>
      <c r="F634" s="7"/>
      <c r="H634" s="7"/>
      <c r="I634" s="6"/>
      <c r="J634" s="6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3:25" ht="15.75" customHeight="1" x14ac:dyDescent="0.2">
      <c r="C635" s="7"/>
      <c r="D635" s="7"/>
      <c r="E635" s="7"/>
      <c r="F635" s="7"/>
      <c r="H635" s="7"/>
      <c r="I635" s="6"/>
      <c r="J635" s="6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3:25" ht="15.75" customHeight="1" x14ac:dyDescent="0.2">
      <c r="C636" s="7"/>
      <c r="D636" s="7"/>
      <c r="E636" s="7"/>
      <c r="F636" s="7"/>
      <c r="H636" s="7"/>
      <c r="I636" s="6"/>
      <c r="J636" s="6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3:25" ht="15.75" customHeight="1" x14ac:dyDescent="0.2">
      <c r="C637" s="7"/>
      <c r="D637" s="7"/>
      <c r="E637" s="7"/>
      <c r="F637" s="7"/>
      <c r="H637" s="7"/>
      <c r="I637" s="6"/>
      <c r="J637" s="6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3:25" ht="15.75" customHeight="1" x14ac:dyDescent="0.2">
      <c r="C638" s="7"/>
      <c r="D638" s="7"/>
      <c r="E638" s="7"/>
      <c r="F638" s="7"/>
      <c r="H638" s="7"/>
      <c r="I638" s="6"/>
      <c r="J638" s="6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3:25" ht="15.75" customHeight="1" x14ac:dyDescent="0.2">
      <c r="C639" s="7"/>
      <c r="D639" s="7"/>
      <c r="E639" s="7"/>
      <c r="F639" s="7"/>
      <c r="H639" s="7"/>
      <c r="I639" s="6"/>
      <c r="J639" s="6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3:25" ht="15.75" customHeight="1" x14ac:dyDescent="0.2">
      <c r="C640" s="7"/>
      <c r="D640" s="7"/>
      <c r="E640" s="7"/>
      <c r="F640" s="7"/>
      <c r="H640" s="7"/>
      <c r="I640" s="6"/>
      <c r="J640" s="6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3:25" ht="15.75" customHeight="1" x14ac:dyDescent="0.2">
      <c r="C641" s="7"/>
      <c r="D641" s="7"/>
      <c r="E641" s="7"/>
      <c r="F641" s="7"/>
      <c r="H641" s="7"/>
      <c r="I641" s="6"/>
      <c r="J641" s="6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3:25" ht="15.75" customHeight="1" x14ac:dyDescent="0.2">
      <c r="C642" s="7"/>
      <c r="D642" s="7"/>
      <c r="E642" s="7"/>
      <c r="F642" s="7"/>
      <c r="H642" s="7"/>
      <c r="I642" s="6"/>
      <c r="J642" s="6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3:25" ht="15.75" customHeight="1" x14ac:dyDescent="0.2">
      <c r="C643" s="7"/>
      <c r="D643" s="7"/>
      <c r="E643" s="7"/>
      <c r="F643" s="7"/>
      <c r="H643" s="7"/>
      <c r="I643" s="6"/>
      <c r="J643" s="6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3:25" ht="15.75" customHeight="1" x14ac:dyDescent="0.2">
      <c r="C644" s="7"/>
      <c r="D644" s="7"/>
      <c r="E644" s="7"/>
      <c r="F644" s="7"/>
      <c r="H644" s="7"/>
      <c r="I644" s="6"/>
      <c r="J644" s="6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3:25" ht="15.75" customHeight="1" x14ac:dyDescent="0.2">
      <c r="C645" s="7"/>
      <c r="D645" s="7"/>
      <c r="E645" s="7"/>
      <c r="F645" s="7"/>
      <c r="H645" s="7"/>
      <c r="I645" s="6"/>
      <c r="J645" s="6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3:25" ht="15.75" customHeight="1" x14ac:dyDescent="0.2">
      <c r="C646" s="7"/>
      <c r="D646" s="7"/>
      <c r="E646" s="7"/>
      <c r="F646" s="7"/>
      <c r="H646" s="7"/>
      <c r="I646" s="6"/>
      <c r="J646" s="6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3:25" ht="15.75" customHeight="1" x14ac:dyDescent="0.2">
      <c r="C647" s="7"/>
      <c r="D647" s="7"/>
      <c r="E647" s="7"/>
      <c r="F647" s="7"/>
      <c r="H647" s="7"/>
      <c r="I647" s="6"/>
      <c r="J647" s="6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3:25" ht="15.75" customHeight="1" x14ac:dyDescent="0.2">
      <c r="C648" s="7"/>
      <c r="D648" s="7"/>
      <c r="E648" s="7"/>
      <c r="F648" s="7"/>
      <c r="H648" s="7"/>
      <c r="I648" s="6"/>
      <c r="J648" s="6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3:25" ht="15.75" customHeight="1" x14ac:dyDescent="0.2">
      <c r="C649" s="7"/>
      <c r="D649" s="7"/>
      <c r="E649" s="7"/>
      <c r="F649" s="7"/>
      <c r="H649" s="7"/>
      <c r="I649" s="6"/>
      <c r="J649" s="6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3:25" ht="15.75" customHeight="1" x14ac:dyDescent="0.2">
      <c r="C650" s="7"/>
      <c r="D650" s="7"/>
      <c r="E650" s="7"/>
      <c r="F650" s="7"/>
      <c r="H650" s="7"/>
      <c r="I650" s="6"/>
      <c r="J650" s="6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3:25" ht="15.75" customHeight="1" x14ac:dyDescent="0.2">
      <c r="C651" s="7"/>
      <c r="D651" s="7"/>
      <c r="E651" s="7"/>
      <c r="F651" s="7"/>
      <c r="H651" s="7"/>
      <c r="I651" s="6"/>
      <c r="J651" s="6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3:25" ht="15.75" customHeight="1" x14ac:dyDescent="0.2">
      <c r="C652" s="7"/>
      <c r="D652" s="7"/>
      <c r="E652" s="7"/>
      <c r="F652" s="7"/>
      <c r="H652" s="7"/>
      <c r="I652" s="6"/>
      <c r="J652" s="6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3:25" ht="15.75" customHeight="1" x14ac:dyDescent="0.2">
      <c r="C653" s="7"/>
      <c r="D653" s="7"/>
      <c r="E653" s="7"/>
      <c r="F653" s="7"/>
      <c r="H653" s="7"/>
      <c r="I653" s="6"/>
      <c r="J653" s="6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3:25" ht="15.75" customHeight="1" x14ac:dyDescent="0.2">
      <c r="C654" s="7"/>
      <c r="D654" s="7"/>
      <c r="E654" s="7"/>
      <c r="F654" s="7"/>
      <c r="H654" s="7"/>
      <c r="I654" s="6"/>
      <c r="J654" s="6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3:25" ht="15.75" customHeight="1" x14ac:dyDescent="0.2">
      <c r="C655" s="7"/>
      <c r="D655" s="7"/>
      <c r="E655" s="7"/>
      <c r="F655" s="7"/>
      <c r="H655" s="7"/>
      <c r="I655" s="6"/>
      <c r="J655" s="6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3:25" ht="15.75" customHeight="1" x14ac:dyDescent="0.2">
      <c r="C656" s="7"/>
      <c r="D656" s="7"/>
      <c r="E656" s="7"/>
      <c r="F656" s="7"/>
      <c r="H656" s="7"/>
      <c r="I656" s="6"/>
      <c r="J656" s="6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3:25" ht="15.75" customHeight="1" x14ac:dyDescent="0.2">
      <c r="C657" s="7"/>
      <c r="D657" s="7"/>
      <c r="E657" s="7"/>
      <c r="F657" s="7"/>
      <c r="H657" s="7"/>
      <c r="I657" s="6"/>
      <c r="J657" s="6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3:25" ht="15.75" customHeight="1" x14ac:dyDescent="0.2">
      <c r="C658" s="7"/>
      <c r="D658" s="7"/>
      <c r="E658" s="7"/>
      <c r="F658" s="7"/>
      <c r="H658" s="7"/>
      <c r="I658" s="6"/>
      <c r="J658" s="6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3:25" ht="15.75" customHeight="1" x14ac:dyDescent="0.2">
      <c r="C659" s="7"/>
      <c r="D659" s="7"/>
      <c r="E659" s="7"/>
      <c r="F659" s="7"/>
      <c r="H659" s="7"/>
      <c r="I659" s="6"/>
      <c r="J659" s="6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3:25" ht="15.75" customHeight="1" x14ac:dyDescent="0.2">
      <c r="C660" s="7"/>
      <c r="D660" s="7"/>
      <c r="E660" s="7"/>
      <c r="F660" s="7"/>
      <c r="H660" s="7"/>
      <c r="I660" s="6"/>
      <c r="J660" s="6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3:25" ht="15.75" customHeight="1" x14ac:dyDescent="0.2">
      <c r="C661" s="7"/>
      <c r="D661" s="7"/>
      <c r="E661" s="7"/>
      <c r="F661" s="7"/>
      <c r="H661" s="7"/>
      <c r="I661" s="6"/>
      <c r="J661" s="6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3:25" ht="15.75" customHeight="1" x14ac:dyDescent="0.2">
      <c r="C662" s="7"/>
      <c r="D662" s="7"/>
      <c r="E662" s="7"/>
      <c r="F662" s="7"/>
      <c r="H662" s="7"/>
      <c r="I662" s="6"/>
      <c r="J662" s="6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3:25" ht="15.75" customHeight="1" x14ac:dyDescent="0.2">
      <c r="C663" s="7"/>
      <c r="D663" s="7"/>
      <c r="E663" s="7"/>
      <c r="F663" s="7"/>
      <c r="H663" s="7"/>
      <c r="I663" s="6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3:25" ht="15.75" customHeight="1" x14ac:dyDescent="0.2">
      <c r="C664" s="7"/>
      <c r="D664" s="7"/>
      <c r="E664" s="7"/>
      <c r="F664" s="7"/>
      <c r="H664" s="7"/>
      <c r="I664" s="6"/>
      <c r="J664" s="6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3:25" ht="15.75" customHeight="1" x14ac:dyDescent="0.2">
      <c r="C665" s="7"/>
      <c r="D665" s="7"/>
      <c r="E665" s="7"/>
      <c r="F665" s="7"/>
      <c r="H665" s="7"/>
      <c r="I665" s="6"/>
      <c r="J665" s="6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3:25" ht="15.75" customHeight="1" x14ac:dyDescent="0.2">
      <c r="C666" s="7"/>
      <c r="D666" s="7"/>
      <c r="E666" s="7"/>
      <c r="F666" s="7"/>
      <c r="H666" s="7"/>
      <c r="I666" s="6"/>
      <c r="J666" s="6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3:25" ht="15.75" customHeight="1" x14ac:dyDescent="0.2">
      <c r="C667" s="7"/>
      <c r="D667" s="7"/>
      <c r="E667" s="7"/>
      <c r="F667" s="7"/>
      <c r="H667" s="7"/>
      <c r="I667" s="6"/>
      <c r="J667" s="6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3:25" ht="15.75" customHeight="1" x14ac:dyDescent="0.2">
      <c r="C668" s="7"/>
      <c r="D668" s="7"/>
      <c r="E668" s="7"/>
      <c r="F668" s="7"/>
      <c r="H668" s="7"/>
      <c r="I668" s="6"/>
      <c r="J668" s="6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3:25" ht="15.75" customHeight="1" x14ac:dyDescent="0.2">
      <c r="C669" s="7"/>
      <c r="D669" s="7"/>
      <c r="E669" s="7"/>
      <c r="F669" s="7"/>
      <c r="H669" s="7"/>
      <c r="I669" s="6"/>
      <c r="J669" s="6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3:25" ht="15.75" customHeight="1" x14ac:dyDescent="0.2">
      <c r="C670" s="7"/>
      <c r="D670" s="7"/>
      <c r="E670" s="7"/>
      <c r="F670" s="7"/>
      <c r="H670" s="7"/>
      <c r="I670" s="6"/>
      <c r="J670" s="6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3:25" ht="15.75" customHeight="1" x14ac:dyDescent="0.2">
      <c r="C671" s="7"/>
      <c r="D671" s="7"/>
      <c r="E671" s="7"/>
      <c r="F671" s="7"/>
      <c r="H671" s="7"/>
      <c r="I671" s="6"/>
      <c r="J671" s="6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3:25" ht="15.75" customHeight="1" x14ac:dyDescent="0.2">
      <c r="C672" s="7"/>
      <c r="D672" s="7"/>
      <c r="E672" s="7"/>
      <c r="F672" s="7"/>
      <c r="H672" s="7"/>
      <c r="I672" s="6"/>
      <c r="J672" s="6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3:25" ht="15.75" customHeight="1" x14ac:dyDescent="0.2">
      <c r="C673" s="7"/>
      <c r="D673" s="7"/>
      <c r="E673" s="7"/>
      <c r="F673" s="7"/>
      <c r="H673" s="7"/>
      <c r="I673" s="6"/>
      <c r="J673" s="6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3:25" ht="15.75" customHeight="1" x14ac:dyDescent="0.2">
      <c r="C674" s="7"/>
      <c r="D674" s="7"/>
      <c r="E674" s="7"/>
      <c r="F674" s="7"/>
      <c r="H674" s="7"/>
      <c r="I674" s="6"/>
      <c r="J674" s="6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3:25" ht="15.75" customHeight="1" x14ac:dyDescent="0.2">
      <c r="C675" s="7"/>
      <c r="D675" s="7"/>
      <c r="E675" s="7"/>
      <c r="F675" s="7"/>
      <c r="H675" s="7"/>
      <c r="I675" s="6"/>
      <c r="J675" s="6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3:25" ht="15.75" customHeight="1" x14ac:dyDescent="0.2">
      <c r="C676" s="7"/>
      <c r="D676" s="7"/>
      <c r="E676" s="7"/>
      <c r="F676" s="7"/>
      <c r="H676" s="7"/>
      <c r="I676" s="6"/>
      <c r="J676" s="6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3:25" ht="15.75" customHeight="1" x14ac:dyDescent="0.2">
      <c r="C677" s="7"/>
      <c r="D677" s="7"/>
      <c r="E677" s="7"/>
      <c r="F677" s="7"/>
      <c r="H677" s="7"/>
      <c r="I677" s="6"/>
      <c r="J677" s="6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3:25" ht="15.75" customHeight="1" x14ac:dyDescent="0.2">
      <c r="C678" s="7"/>
      <c r="D678" s="7"/>
      <c r="E678" s="7"/>
      <c r="F678" s="7"/>
      <c r="H678" s="7"/>
      <c r="I678" s="6"/>
      <c r="J678" s="6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3:25" ht="15.75" customHeight="1" x14ac:dyDescent="0.2">
      <c r="C679" s="7"/>
      <c r="D679" s="7"/>
      <c r="E679" s="7"/>
      <c r="F679" s="7"/>
      <c r="H679" s="7"/>
      <c r="I679" s="6"/>
      <c r="J679" s="6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3:25" ht="15.75" customHeight="1" x14ac:dyDescent="0.2">
      <c r="C680" s="7"/>
      <c r="D680" s="7"/>
      <c r="E680" s="7"/>
      <c r="F680" s="7"/>
      <c r="H680" s="7"/>
      <c r="I680" s="6"/>
      <c r="J680" s="6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3:25" ht="15.75" customHeight="1" x14ac:dyDescent="0.2">
      <c r="C681" s="7"/>
      <c r="D681" s="7"/>
      <c r="E681" s="7"/>
      <c r="F681" s="7"/>
      <c r="H681" s="7"/>
      <c r="I681" s="6"/>
      <c r="J681" s="6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3:25" ht="15.75" customHeight="1" x14ac:dyDescent="0.2">
      <c r="C682" s="7"/>
      <c r="D682" s="7"/>
      <c r="E682" s="7"/>
      <c r="F682" s="7"/>
      <c r="H682" s="7"/>
      <c r="I682" s="6"/>
      <c r="J682" s="6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3:25" ht="15.75" customHeight="1" x14ac:dyDescent="0.2">
      <c r="C683" s="7"/>
      <c r="D683" s="7"/>
      <c r="E683" s="7"/>
      <c r="F683" s="7"/>
      <c r="H683" s="7"/>
      <c r="I683" s="6"/>
      <c r="J683" s="6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3:25" ht="15.75" customHeight="1" x14ac:dyDescent="0.2">
      <c r="C684" s="7"/>
      <c r="D684" s="7"/>
      <c r="E684" s="7"/>
      <c r="F684" s="7"/>
      <c r="H684" s="7"/>
      <c r="I684" s="6"/>
      <c r="J684" s="6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3:25" ht="15.75" customHeight="1" x14ac:dyDescent="0.2">
      <c r="C685" s="7"/>
      <c r="D685" s="7"/>
      <c r="E685" s="7"/>
      <c r="F685" s="7"/>
      <c r="H685" s="7"/>
      <c r="I685" s="6"/>
      <c r="J685" s="6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3:25" ht="15.75" customHeight="1" x14ac:dyDescent="0.2">
      <c r="C686" s="7"/>
      <c r="D686" s="7"/>
      <c r="E686" s="7"/>
      <c r="F686" s="7"/>
      <c r="H686" s="7"/>
      <c r="I686" s="6"/>
      <c r="J686" s="6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3:25" ht="15.75" customHeight="1" x14ac:dyDescent="0.2">
      <c r="C687" s="7"/>
      <c r="D687" s="7"/>
      <c r="E687" s="7"/>
      <c r="F687" s="7"/>
      <c r="H687" s="7"/>
      <c r="I687" s="6"/>
      <c r="J687" s="6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3:25" ht="15.75" customHeight="1" x14ac:dyDescent="0.2">
      <c r="C688" s="7"/>
      <c r="D688" s="7"/>
      <c r="E688" s="7"/>
      <c r="F688" s="7"/>
      <c r="H688" s="7"/>
      <c r="I688" s="6"/>
      <c r="J688" s="6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3:25" ht="15.75" customHeight="1" x14ac:dyDescent="0.2">
      <c r="C689" s="7"/>
      <c r="D689" s="7"/>
      <c r="E689" s="7"/>
      <c r="F689" s="7"/>
      <c r="H689" s="7"/>
      <c r="I689" s="6"/>
      <c r="J689" s="6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3:25" ht="15.75" customHeight="1" x14ac:dyDescent="0.2">
      <c r="C690" s="7"/>
      <c r="D690" s="7"/>
      <c r="E690" s="7"/>
      <c r="F690" s="7"/>
      <c r="H690" s="7"/>
      <c r="I690" s="6"/>
      <c r="J690" s="6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3:25" ht="15.75" customHeight="1" x14ac:dyDescent="0.2">
      <c r="C691" s="7"/>
      <c r="D691" s="7"/>
      <c r="E691" s="7"/>
      <c r="F691" s="7"/>
      <c r="H691" s="7"/>
      <c r="I691" s="6"/>
      <c r="J691" s="6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3:25" ht="15.75" customHeight="1" x14ac:dyDescent="0.2">
      <c r="C692" s="7"/>
      <c r="D692" s="7"/>
      <c r="E692" s="7"/>
      <c r="F692" s="7"/>
      <c r="H692" s="7"/>
      <c r="I692" s="6"/>
      <c r="J692" s="6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3:25" ht="15.75" customHeight="1" x14ac:dyDescent="0.2">
      <c r="C693" s="7"/>
      <c r="D693" s="7"/>
      <c r="E693" s="7"/>
      <c r="F693" s="7"/>
      <c r="H693" s="7"/>
      <c r="I693" s="6"/>
      <c r="J693" s="6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3:25" ht="15.75" customHeight="1" x14ac:dyDescent="0.2">
      <c r="C694" s="7"/>
      <c r="D694" s="7"/>
      <c r="E694" s="7"/>
      <c r="F694" s="7"/>
      <c r="H694" s="7"/>
      <c r="I694" s="6"/>
      <c r="J694" s="6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3:25" ht="15.75" customHeight="1" x14ac:dyDescent="0.2">
      <c r="C695" s="7"/>
      <c r="D695" s="7"/>
      <c r="E695" s="7"/>
      <c r="F695" s="7"/>
      <c r="H695" s="7"/>
      <c r="I695" s="6"/>
      <c r="J695" s="6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3:25" ht="15.75" customHeight="1" x14ac:dyDescent="0.2">
      <c r="C696" s="7"/>
      <c r="D696" s="7"/>
      <c r="E696" s="7"/>
      <c r="F696" s="7"/>
      <c r="H696" s="7"/>
      <c r="I696" s="6"/>
      <c r="J696" s="6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3:25" ht="15.75" customHeight="1" x14ac:dyDescent="0.2">
      <c r="C697" s="7"/>
      <c r="D697" s="7"/>
      <c r="E697" s="7"/>
      <c r="F697" s="7"/>
      <c r="H697" s="7"/>
      <c r="I697" s="6"/>
      <c r="J697" s="6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3:25" ht="15.75" customHeight="1" x14ac:dyDescent="0.2">
      <c r="C698" s="7"/>
      <c r="D698" s="7"/>
      <c r="E698" s="7"/>
      <c r="F698" s="7"/>
      <c r="H698" s="7"/>
      <c r="I698" s="6"/>
      <c r="J698" s="6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3:25" ht="15.75" customHeight="1" x14ac:dyDescent="0.2">
      <c r="C699" s="7"/>
      <c r="D699" s="7"/>
      <c r="E699" s="7"/>
      <c r="F699" s="7"/>
      <c r="H699" s="7"/>
      <c r="I699" s="6"/>
      <c r="J699" s="6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3:25" ht="15.75" customHeight="1" x14ac:dyDescent="0.2">
      <c r="C700" s="7"/>
      <c r="D700" s="7"/>
      <c r="E700" s="7"/>
      <c r="F700" s="7"/>
      <c r="H700" s="7"/>
      <c r="I700" s="6"/>
      <c r="J700" s="6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3:25" ht="15.75" customHeight="1" x14ac:dyDescent="0.2">
      <c r="C701" s="7"/>
      <c r="D701" s="7"/>
      <c r="E701" s="7"/>
      <c r="F701" s="7"/>
      <c r="H701" s="7"/>
      <c r="I701" s="6"/>
      <c r="J701" s="6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3:25" ht="15.75" customHeight="1" x14ac:dyDescent="0.2">
      <c r="C702" s="7"/>
      <c r="D702" s="7"/>
      <c r="E702" s="7"/>
      <c r="F702" s="7"/>
      <c r="H702" s="7"/>
      <c r="I702" s="6"/>
      <c r="J702" s="6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3:25" ht="15.75" customHeight="1" x14ac:dyDescent="0.2">
      <c r="C703" s="7"/>
      <c r="D703" s="7"/>
      <c r="E703" s="7"/>
      <c r="F703" s="7"/>
      <c r="H703" s="7"/>
      <c r="I703" s="6"/>
      <c r="J703" s="6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3:25" ht="15.75" customHeight="1" x14ac:dyDescent="0.2">
      <c r="C704" s="7"/>
      <c r="D704" s="7"/>
      <c r="E704" s="7"/>
      <c r="F704" s="7"/>
      <c r="H704" s="7"/>
      <c r="I704" s="6"/>
      <c r="J704" s="6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3:25" ht="15.75" customHeight="1" x14ac:dyDescent="0.2">
      <c r="C705" s="7"/>
      <c r="D705" s="7"/>
      <c r="E705" s="7"/>
      <c r="F705" s="7"/>
      <c r="H705" s="7"/>
      <c r="I705" s="6"/>
      <c r="J705" s="6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3:25" ht="15.75" customHeight="1" x14ac:dyDescent="0.2">
      <c r="C706" s="7"/>
      <c r="D706" s="7"/>
      <c r="E706" s="7"/>
      <c r="F706" s="7"/>
      <c r="H706" s="7"/>
      <c r="I706" s="6"/>
      <c r="J706" s="6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3:25" ht="15.75" customHeight="1" x14ac:dyDescent="0.2">
      <c r="C707" s="7"/>
      <c r="D707" s="7"/>
      <c r="E707" s="7"/>
      <c r="F707" s="7"/>
      <c r="H707" s="7"/>
      <c r="I707" s="6"/>
      <c r="J707" s="6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3:25" ht="15.75" customHeight="1" x14ac:dyDescent="0.2">
      <c r="C708" s="7"/>
      <c r="D708" s="7"/>
      <c r="E708" s="7"/>
      <c r="F708" s="7"/>
      <c r="H708" s="7"/>
      <c r="I708" s="6"/>
      <c r="J708" s="6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3:25" ht="15.75" customHeight="1" x14ac:dyDescent="0.2">
      <c r="C709" s="7"/>
      <c r="D709" s="7"/>
      <c r="E709" s="7"/>
      <c r="F709" s="7"/>
      <c r="H709" s="7"/>
      <c r="I709" s="6"/>
      <c r="J709" s="6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3:25" ht="15.75" customHeight="1" x14ac:dyDescent="0.2">
      <c r="C710" s="7"/>
      <c r="D710" s="7"/>
      <c r="E710" s="7"/>
      <c r="F710" s="7"/>
      <c r="H710" s="7"/>
      <c r="I710" s="6"/>
      <c r="J710" s="6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3:25" ht="15.75" customHeight="1" x14ac:dyDescent="0.2">
      <c r="C711" s="7"/>
      <c r="D711" s="7"/>
      <c r="E711" s="7"/>
      <c r="F711" s="7"/>
      <c r="H711" s="7"/>
      <c r="I711" s="6"/>
      <c r="J711" s="6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3:25" ht="15.75" customHeight="1" x14ac:dyDescent="0.2">
      <c r="C712" s="7"/>
      <c r="D712" s="7"/>
      <c r="E712" s="7"/>
      <c r="F712" s="7"/>
      <c r="H712" s="7"/>
      <c r="I712" s="6"/>
      <c r="J712" s="6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3:25" ht="15.75" customHeight="1" x14ac:dyDescent="0.2">
      <c r="C713" s="7"/>
      <c r="D713" s="7"/>
      <c r="E713" s="7"/>
      <c r="F713" s="7"/>
      <c r="H713" s="7"/>
      <c r="I713" s="6"/>
      <c r="J713" s="6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3:25" ht="15.75" customHeight="1" x14ac:dyDescent="0.2">
      <c r="C714" s="7"/>
      <c r="D714" s="7"/>
      <c r="E714" s="7"/>
      <c r="F714" s="7"/>
      <c r="H714" s="7"/>
      <c r="I714" s="6"/>
      <c r="J714" s="6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3:25" ht="15.75" customHeight="1" x14ac:dyDescent="0.2">
      <c r="C715" s="7"/>
      <c r="D715" s="7"/>
      <c r="E715" s="7"/>
      <c r="F715" s="7"/>
      <c r="H715" s="7"/>
      <c r="I715" s="6"/>
      <c r="J715" s="6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3:25" ht="15.75" customHeight="1" x14ac:dyDescent="0.2">
      <c r="C716" s="7"/>
      <c r="D716" s="7"/>
      <c r="E716" s="7"/>
      <c r="F716" s="7"/>
      <c r="H716" s="7"/>
      <c r="I716" s="6"/>
      <c r="J716" s="6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3:25" ht="15.75" customHeight="1" x14ac:dyDescent="0.2">
      <c r="C717" s="7"/>
      <c r="D717" s="7"/>
      <c r="E717" s="7"/>
      <c r="F717" s="7"/>
      <c r="H717" s="7"/>
      <c r="I717" s="6"/>
      <c r="J717" s="6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3:25" ht="15.75" customHeight="1" x14ac:dyDescent="0.2">
      <c r="C718" s="7"/>
      <c r="D718" s="7"/>
      <c r="E718" s="7"/>
      <c r="F718" s="7"/>
      <c r="H718" s="7"/>
      <c r="I718" s="6"/>
      <c r="J718" s="6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3:25" ht="15.75" customHeight="1" x14ac:dyDescent="0.2">
      <c r="C719" s="7"/>
      <c r="D719" s="7"/>
      <c r="E719" s="7"/>
      <c r="F719" s="7"/>
      <c r="H719" s="7"/>
      <c r="I719" s="6"/>
      <c r="J719" s="6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3:25" ht="15.75" customHeight="1" x14ac:dyDescent="0.2">
      <c r="C720" s="7"/>
      <c r="D720" s="7"/>
      <c r="E720" s="7"/>
      <c r="F720" s="7"/>
      <c r="H720" s="7"/>
      <c r="I720" s="6"/>
      <c r="J720" s="6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3:25" ht="15.75" customHeight="1" x14ac:dyDescent="0.2">
      <c r="C721" s="7"/>
      <c r="D721" s="7"/>
      <c r="E721" s="7"/>
      <c r="F721" s="7"/>
      <c r="H721" s="7"/>
      <c r="I721" s="6"/>
      <c r="J721" s="6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3:25" ht="15.75" customHeight="1" x14ac:dyDescent="0.2">
      <c r="C722" s="7"/>
      <c r="D722" s="7"/>
      <c r="E722" s="7"/>
      <c r="F722" s="7"/>
      <c r="H722" s="7"/>
      <c r="I722" s="6"/>
      <c r="J722" s="6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3:25" ht="15.75" customHeight="1" x14ac:dyDescent="0.2">
      <c r="C723" s="7"/>
      <c r="D723" s="7"/>
      <c r="E723" s="7"/>
      <c r="F723" s="7"/>
      <c r="H723" s="7"/>
      <c r="I723" s="6"/>
      <c r="J723" s="6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3:25" ht="15.75" customHeight="1" x14ac:dyDescent="0.2">
      <c r="C724" s="7"/>
      <c r="D724" s="7"/>
      <c r="E724" s="7"/>
      <c r="F724" s="7"/>
      <c r="H724" s="7"/>
      <c r="I724" s="6"/>
      <c r="J724" s="6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3:25" ht="15.75" customHeight="1" x14ac:dyDescent="0.2">
      <c r="C725" s="7"/>
      <c r="D725" s="7"/>
      <c r="E725" s="7"/>
      <c r="F725" s="7"/>
      <c r="H725" s="7"/>
      <c r="I725" s="6"/>
      <c r="J725" s="6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3:25" ht="15.75" customHeight="1" x14ac:dyDescent="0.2">
      <c r="C726" s="7"/>
      <c r="D726" s="7"/>
      <c r="E726" s="7"/>
      <c r="F726" s="7"/>
      <c r="H726" s="7"/>
      <c r="I726" s="6"/>
      <c r="J726" s="6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3:25" ht="15.75" customHeight="1" x14ac:dyDescent="0.2">
      <c r="C727" s="7"/>
      <c r="D727" s="7"/>
      <c r="E727" s="7"/>
      <c r="F727" s="7"/>
      <c r="H727" s="7"/>
      <c r="I727" s="6"/>
      <c r="J727" s="6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3:25" ht="15.75" customHeight="1" x14ac:dyDescent="0.2">
      <c r="C728" s="7"/>
      <c r="D728" s="7"/>
      <c r="E728" s="7"/>
      <c r="F728" s="7"/>
      <c r="H728" s="7"/>
      <c r="I728" s="6"/>
      <c r="J728" s="6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3:25" ht="15.75" customHeight="1" x14ac:dyDescent="0.2">
      <c r="C729" s="7"/>
      <c r="D729" s="7"/>
      <c r="E729" s="7"/>
      <c r="F729" s="7"/>
      <c r="H729" s="7"/>
      <c r="I729" s="6"/>
      <c r="J729" s="6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3:25" ht="15.75" customHeight="1" x14ac:dyDescent="0.2">
      <c r="C730" s="7"/>
      <c r="D730" s="7"/>
      <c r="E730" s="7"/>
      <c r="F730" s="7"/>
      <c r="H730" s="7"/>
      <c r="I730" s="6"/>
      <c r="J730" s="6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3:25" ht="15.75" customHeight="1" x14ac:dyDescent="0.2">
      <c r="C731" s="7"/>
      <c r="D731" s="7"/>
      <c r="E731" s="7"/>
      <c r="F731" s="7"/>
      <c r="H731" s="7"/>
      <c r="I731" s="6"/>
      <c r="J731" s="6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3:25" ht="15.75" customHeight="1" x14ac:dyDescent="0.2">
      <c r="C732" s="7"/>
      <c r="D732" s="7"/>
      <c r="E732" s="7"/>
      <c r="F732" s="7"/>
      <c r="H732" s="7"/>
      <c r="I732" s="6"/>
      <c r="J732" s="6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3:25" ht="15.75" customHeight="1" x14ac:dyDescent="0.2">
      <c r="C733" s="7"/>
      <c r="D733" s="7"/>
      <c r="E733" s="7"/>
      <c r="F733" s="7"/>
      <c r="H733" s="7"/>
      <c r="I733" s="6"/>
      <c r="J733" s="6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3:25" ht="15.75" customHeight="1" x14ac:dyDescent="0.2">
      <c r="C734" s="7"/>
      <c r="D734" s="7"/>
      <c r="E734" s="7"/>
      <c r="F734" s="7"/>
      <c r="H734" s="7"/>
      <c r="I734" s="6"/>
      <c r="J734" s="6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3:25" ht="15.75" customHeight="1" x14ac:dyDescent="0.2">
      <c r="C735" s="7"/>
      <c r="D735" s="7"/>
      <c r="E735" s="7"/>
      <c r="F735" s="7"/>
      <c r="H735" s="7"/>
      <c r="I735" s="6"/>
      <c r="J735" s="6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3:25" ht="15.75" customHeight="1" x14ac:dyDescent="0.2">
      <c r="C736" s="7"/>
      <c r="D736" s="7"/>
      <c r="E736" s="7"/>
      <c r="F736" s="7"/>
      <c r="H736" s="7"/>
      <c r="I736" s="6"/>
      <c r="J736" s="6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3:25" ht="15.75" customHeight="1" x14ac:dyDescent="0.2">
      <c r="C737" s="7"/>
      <c r="D737" s="7"/>
      <c r="E737" s="7"/>
      <c r="F737" s="7"/>
      <c r="H737" s="7"/>
      <c r="I737" s="6"/>
      <c r="J737" s="6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3:25" ht="15.75" customHeight="1" x14ac:dyDescent="0.2">
      <c r="C738" s="7"/>
      <c r="D738" s="7"/>
      <c r="E738" s="7"/>
      <c r="F738" s="7"/>
      <c r="H738" s="7"/>
      <c r="I738" s="6"/>
      <c r="J738" s="6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3:25" ht="15.75" customHeight="1" x14ac:dyDescent="0.2">
      <c r="C739" s="7"/>
      <c r="D739" s="7"/>
      <c r="E739" s="7"/>
      <c r="F739" s="7"/>
      <c r="H739" s="7"/>
      <c r="I739" s="6"/>
      <c r="J739" s="6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3:25" ht="15.75" customHeight="1" x14ac:dyDescent="0.2">
      <c r="C740" s="7"/>
      <c r="D740" s="7"/>
      <c r="E740" s="7"/>
      <c r="F740" s="7"/>
      <c r="H740" s="7"/>
      <c r="I740" s="6"/>
      <c r="J740" s="6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3:25" ht="15.75" customHeight="1" x14ac:dyDescent="0.2">
      <c r="C741" s="7"/>
      <c r="D741" s="7"/>
      <c r="E741" s="7"/>
      <c r="F741" s="7"/>
      <c r="H741" s="7"/>
      <c r="I741" s="6"/>
      <c r="J741" s="6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3:25" ht="15.75" customHeight="1" x14ac:dyDescent="0.2">
      <c r="C742" s="7"/>
      <c r="D742" s="7"/>
      <c r="E742" s="7"/>
      <c r="F742" s="7"/>
      <c r="H742" s="7"/>
      <c r="I742" s="6"/>
      <c r="J742" s="6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3:25" ht="15.75" customHeight="1" x14ac:dyDescent="0.2">
      <c r="C743" s="7"/>
      <c r="D743" s="7"/>
      <c r="E743" s="7"/>
      <c r="F743" s="7"/>
      <c r="H743" s="7"/>
      <c r="I743" s="6"/>
      <c r="J743" s="6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3:25" ht="15.75" customHeight="1" x14ac:dyDescent="0.2">
      <c r="C744" s="7"/>
      <c r="D744" s="7"/>
      <c r="E744" s="7"/>
      <c r="F744" s="7"/>
      <c r="H744" s="7"/>
      <c r="I744" s="6"/>
      <c r="J744" s="6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3:25" ht="15.75" customHeight="1" x14ac:dyDescent="0.2">
      <c r="C745" s="7"/>
      <c r="D745" s="7"/>
      <c r="E745" s="7"/>
      <c r="F745" s="7"/>
      <c r="H745" s="7"/>
      <c r="I745" s="6"/>
      <c r="J745" s="6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3:25" ht="15.75" customHeight="1" x14ac:dyDescent="0.2">
      <c r="C746" s="7"/>
      <c r="D746" s="7"/>
      <c r="E746" s="7"/>
      <c r="F746" s="7"/>
      <c r="H746" s="7"/>
      <c r="I746" s="6"/>
      <c r="J746" s="6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3:25" ht="15.75" customHeight="1" x14ac:dyDescent="0.2">
      <c r="C747" s="7"/>
      <c r="D747" s="7"/>
      <c r="E747" s="7"/>
      <c r="F747" s="7"/>
      <c r="H747" s="7"/>
      <c r="I747" s="6"/>
      <c r="J747" s="6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3:25" ht="15.75" customHeight="1" x14ac:dyDescent="0.2">
      <c r="C748" s="7"/>
      <c r="D748" s="7"/>
      <c r="E748" s="7"/>
      <c r="F748" s="7"/>
      <c r="H748" s="7"/>
      <c r="I748" s="6"/>
      <c r="J748" s="6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3:25" ht="15.75" customHeight="1" x14ac:dyDescent="0.2">
      <c r="C749" s="7"/>
      <c r="D749" s="7"/>
      <c r="E749" s="7"/>
      <c r="F749" s="7"/>
      <c r="H749" s="7"/>
      <c r="I749" s="6"/>
      <c r="J749" s="6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3:25" ht="15.75" customHeight="1" x14ac:dyDescent="0.2">
      <c r="C750" s="7"/>
      <c r="D750" s="7"/>
      <c r="E750" s="7"/>
      <c r="F750" s="7"/>
      <c r="H750" s="7"/>
      <c r="I750" s="6"/>
      <c r="J750" s="6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3:25" ht="15.75" customHeight="1" x14ac:dyDescent="0.2">
      <c r="C751" s="7"/>
      <c r="D751" s="7"/>
      <c r="E751" s="7"/>
      <c r="F751" s="7"/>
      <c r="H751" s="7"/>
      <c r="I751" s="6"/>
      <c r="J751" s="6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3:25" ht="15.75" customHeight="1" x14ac:dyDescent="0.2">
      <c r="C752" s="7"/>
      <c r="D752" s="7"/>
      <c r="E752" s="7"/>
      <c r="F752" s="7"/>
      <c r="H752" s="7"/>
      <c r="I752" s="6"/>
      <c r="J752" s="6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3:25" ht="15.75" customHeight="1" x14ac:dyDescent="0.2">
      <c r="C753" s="7"/>
      <c r="D753" s="7"/>
      <c r="E753" s="7"/>
      <c r="F753" s="7"/>
      <c r="H753" s="7"/>
      <c r="I753" s="6"/>
      <c r="J753" s="6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3:25" ht="15.75" customHeight="1" x14ac:dyDescent="0.2">
      <c r="C754" s="7"/>
      <c r="D754" s="7"/>
      <c r="E754" s="7"/>
      <c r="F754" s="7"/>
      <c r="H754" s="7"/>
      <c r="I754" s="6"/>
      <c r="J754" s="6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3:25" ht="15.75" customHeight="1" x14ac:dyDescent="0.2">
      <c r="C755" s="7"/>
      <c r="D755" s="7"/>
      <c r="E755" s="7"/>
      <c r="F755" s="7"/>
      <c r="H755" s="7"/>
      <c r="I755" s="6"/>
      <c r="J755" s="6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3:25" ht="15.75" customHeight="1" x14ac:dyDescent="0.2">
      <c r="C756" s="7"/>
      <c r="D756" s="7"/>
      <c r="E756" s="7"/>
      <c r="F756" s="7"/>
      <c r="H756" s="7"/>
      <c r="I756" s="6"/>
      <c r="J756" s="6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3:25" ht="15.75" customHeight="1" x14ac:dyDescent="0.2">
      <c r="C757" s="7"/>
      <c r="D757" s="7"/>
      <c r="E757" s="7"/>
      <c r="F757" s="7"/>
      <c r="H757" s="7"/>
      <c r="I757" s="6"/>
      <c r="J757" s="6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3:25" ht="15.75" customHeight="1" x14ac:dyDescent="0.2">
      <c r="C758" s="7"/>
      <c r="D758" s="7"/>
      <c r="E758" s="7"/>
      <c r="F758" s="7"/>
      <c r="H758" s="7"/>
      <c r="I758" s="6"/>
      <c r="J758" s="6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3:25" ht="15.75" customHeight="1" x14ac:dyDescent="0.2">
      <c r="C759" s="7"/>
      <c r="D759" s="7"/>
      <c r="E759" s="7"/>
      <c r="F759" s="7"/>
      <c r="H759" s="7"/>
      <c r="I759" s="6"/>
      <c r="J759" s="6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3:25" ht="15.75" customHeight="1" x14ac:dyDescent="0.2">
      <c r="C760" s="7"/>
      <c r="D760" s="7"/>
      <c r="E760" s="7"/>
      <c r="F760" s="7"/>
      <c r="H760" s="7"/>
      <c r="I760" s="6"/>
      <c r="J760" s="6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3:25" ht="15.75" customHeight="1" x14ac:dyDescent="0.2">
      <c r="C761" s="7"/>
      <c r="D761" s="7"/>
      <c r="E761" s="7"/>
      <c r="F761" s="7"/>
      <c r="H761" s="7"/>
      <c r="I761" s="6"/>
      <c r="J761" s="6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3:25" ht="15.75" customHeight="1" x14ac:dyDescent="0.2">
      <c r="C762" s="7"/>
      <c r="D762" s="7"/>
      <c r="E762" s="7"/>
      <c r="F762" s="7"/>
      <c r="H762" s="7"/>
      <c r="I762" s="6"/>
      <c r="J762" s="6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3:25" ht="15.75" customHeight="1" x14ac:dyDescent="0.2">
      <c r="C763" s="7"/>
      <c r="D763" s="7"/>
      <c r="E763" s="7"/>
      <c r="F763" s="7"/>
      <c r="H763" s="7"/>
      <c r="I763" s="6"/>
      <c r="J763" s="6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3:25" ht="15.75" customHeight="1" x14ac:dyDescent="0.2">
      <c r="C764" s="7"/>
      <c r="D764" s="7"/>
      <c r="E764" s="7"/>
      <c r="F764" s="7"/>
      <c r="H764" s="7"/>
      <c r="I764" s="6"/>
      <c r="J764" s="6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3:25" ht="15.75" customHeight="1" x14ac:dyDescent="0.2">
      <c r="C765" s="7"/>
      <c r="D765" s="7"/>
      <c r="E765" s="7"/>
      <c r="F765" s="7"/>
      <c r="H765" s="7"/>
      <c r="I765" s="6"/>
      <c r="J765" s="6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3:25" ht="15.75" customHeight="1" x14ac:dyDescent="0.2">
      <c r="C766" s="7"/>
      <c r="D766" s="7"/>
      <c r="E766" s="7"/>
      <c r="F766" s="7"/>
      <c r="H766" s="7"/>
      <c r="I766" s="6"/>
      <c r="J766" s="6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3:25" ht="15.75" customHeight="1" x14ac:dyDescent="0.2">
      <c r="C767" s="7"/>
      <c r="D767" s="7"/>
      <c r="E767" s="7"/>
      <c r="F767" s="7"/>
      <c r="H767" s="7"/>
      <c r="I767" s="6"/>
      <c r="J767" s="6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3:25" ht="15.75" customHeight="1" x14ac:dyDescent="0.2">
      <c r="C768" s="7"/>
      <c r="D768" s="7"/>
      <c r="E768" s="7"/>
      <c r="F768" s="7"/>
      <c r="H768" s="7"/>
      <c r="I768" s="6"/>
      <c r="J768" s="6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3:25" ht="15.75" customHeight="1" x14ac:dyDescent="0.2">
      <c r="C769" s="7"/>
      <c r="D769" s="7"/>
      <c r="E769" s="7"/>
      <c r="F769" s="7"/>
      <c r="H769" s="7"/>
      <c r="I769" s="6"/>
      <c r="J769" s="6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3:25" ht="15.75" customHeight="1" x14ac:dyDescent="0.2">
      <c r="C770" s="7"/>
      <c r="D770" s="7"/>
      <c r="E770" s="7"/>
      <c r="F770" s="7"/>
      <c r="H770" s="7"/>
      <c r="I770" s="6"/>
      <c r="J770" s="6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3:25" ht="15.75" customHeight="1" x14ac:dyDescent="0.2">
      <c r="C771" s="7"/>
      <c r="D771" s="7"/>
      <c r="E771" s="7"/>
      <c r="F771" s="7"/>
      <c r="H771" s="7"/>
      <c r="I771" s="6"/>
      <c r="J771" s="6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3:25" ht="15.75" customHeight="1" x14ac:dyDescent="0.2">
      <c r="C772" s="7"/>
      <c r="D772" s="7"/>
      <c r="E772" s="7"/>
      <c r="F772" s="7"/>
      <c r="H772" s="7"/>
      <c r="I772" s="6"/>
      <c r="J772" s="6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3:25" ht="15.75" customHeight="1" x14ac:dyDescent="0.2">
      <c r="C773" s="7"/>
      <c r="D773" s="7"/>
      <c r="E773" s="7"/>
      <c r="F773" s="7"/>
      <c r="H773" s="7"/>
      <c r="I773" s="6"/>
      <c r="J773" s="6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3:25" ht="15.75" customHeight="1" x14ac:dyDescent="0.2">
      <c r="C774" s="7"/>
      <c r="D774" s="7"/>
      <c r="E774" s="7"/>
      <c r="F774" s="7"/>
      <c r="H774" s="7"/>
      <c r="I774" s="6"/>
      <c r="J774" s="6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3:25" ht="15.75" customHeight="1" x14ac:dyDescent="0.2">
      <c r="C775" s="7"/>
      <c r="D775" s="7"/>
      <c r="E775" s="7"/>
      <c r="F775" s="7"/>
      <c r="H775" s="7"/>
      <c r="I775" s="6"/>
      <c r="J775" s="6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3:25" ht="15.75" customHeight="1" x14ac:dyDescent="0.2">
      <c r="C776" s="7"/>
      <c r="D776" s="7"/>
      <c r="E776" s="7"/>
      <c r="F776" s="7"/>
      <c r="H776" s="7"/>
      <c r="I776" s="6"/>
      <c r="J776" s="6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3:25" ht="15.75" customHeight="1" x14ac:dyDescent="0.2">
      <c r="C777" s="7"/>
      <c r="D777" s="7"/>
      <c r="E777" s="7"/>
      <c r="F777" s="7"/>
      <c r="H777" s="7"/>
      <c r="I777" s="6"/>
      <c r="J777" s="6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3:25" ht="15.75" customHeight="1" x14ac:dyDescent="0.2">
      <c r="C778" s="7"/>
      <c r="D778" s="7"/>
      <c r="E778" s="7"/>
      <c r="F778" s="7"/>
      <c r="H778" s="7"/>
      <c r="I778" s="6"/>
      <c r="J778" s="6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3:25" ht="15.75" customHeight="1" x14ac:dyDescent="0.2">
      <c r="C779" s="7"/>
      <c r="D779" s="7"/>
      <c r="E779" s="7"/>
      <c r="F779" s="7"/>
      <c r="H779" s="7"/>
      <c r="I779" s="6"/>
      <c r="J779" s="6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3:25" ht="15.75" customHeight="1" x14ac:dyDescent="0.2">
      <c r="C780" s="7"/>
      <c r="D780" s="7"/>
      <c r="E780" s="7"/>
      <c r="F780" s="7"/>
      <c r="H780" s="7"/>
      <c r="I780" s="6"/>
      <c r="J780" s="6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3:25" ht="15.75" customHeight="1" x14ac:dyDescent="0.2">
      <c r="C781" s="7"/>
      <c r="D781" s="7"/>
      <c r="E781" s="7"/>
      <c r="F781" s="7"/>
      <c r="H781" s="7"/>
      <c r="I781" s="6"/>
      <c r="J781" s="6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3:25" ht="15.75" customHeight="1" x14ac:dyDescent="0.2">
      <c r="C782" s="7"/>
      <c r="D782" s="7"/>
      <c r="E782" s="7"/>
      <c r="F782" s="7"/>
      <c r="H782" s="7"/>
      <c r="I782" s="6"/>
      <c r="J782" s="6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3:25" ht="15.75" customHeight="1" x14ac:dyDescent="0.2">
      <c r="C783" s="7"/>
      <c r="D783" s="7"/>
      <c r="E783" s="7"/>
      <c r="F783" s="7"/>
      <c r="H783" s="7"/>
      <c r="I783" s="6"/>
      <c r="J783" s="6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3:25" ht="15.75" customHeight="1" x14ac:dyDescent="0.2">
      <c r="C784" s="7"/>
      <c r="D784" s="7"/>
      <c r="E784" s="7"/>
      <c r="F784" s="7"/>
      <c r="H784" s="7"/>
      <c r="I784" s="6"/>
      <c r="J784" s="6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3:25" ht="15.75" customHeight="1" x14ac:dyDescent="0.2">
      <c r="C785" s="7"/>
      <c r="D785" s="7"/>
      <c r="E785" s="7"/>
      <c r="F785" s="7"/>
      <c r="H785" s="7"/>
      <c r="I785" s="6"/>
      <c r="J785" s="6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3:25" ht="15.75" customHeight="1" x14ac:dyDescent="0.2">
      <c r="C786" s="7"/>
      <c r="D786" s="7"/>
      <c r="E786" s="7"/>
      <c r="F786" s="7"/>
      <c r="H786" s="7"/>
      <c r="I786" s="6"/>
      <c r="J786" s="6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3:25" ht="15.75" customHeight="1" x14ac:dyDescent="0.2">
      <c r="C787" s="7"/>
      <c r="D787" s="7"/>
      <c r="E787" s="7"/>
      <c r="F787" s="7"/>
      <c r="H787" s="7"/>
      <c r="I787" s="6"/>
      <c r="J787" s="6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3:25" ht="15.75" customHeight="1" x14ac:dyDescent="0.2">
      <c r="C788" s="7"/>
      <c r="D788" s="7"/>
      <c r="E788" s="7"/>
      <c r="F788" s="7"/>
      <c r="H788" s="7"/>
      <c r="I788" s="6"/>
      <c r="J788" s="6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3:25" ht="15.75" customHeight="1" x14ac:dyDescent="0.2">
      <c r="C789" s="7"/>
      <c r="D789" s="7"/>
      <c r="E789" s="7"/>
      <c r="F789" s="7"/>
      <c r="H789" s="7"/>
      <c r="I789" s="6"/>
      <c r="J789" s="6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3:25" ht="15.75" customHeight="1" x14ac:dyDescent="0.2">
      <c r="C790" s="7"/>
      <c r="D790" s="7"/>
      <c r="E790" s="7"/>
      <c r="F790" s="7"/>
      <c r="H790" s="7"/>
      <c r="I790" s="6"/>
      <c r="J790" s="6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3:25" ht="15.75" customHeight="1" x14ac:dyDescent="0.2">
      <c r="C791" s="7"/>
      <c r="D791" s="7"/>
      <c r="E791" s="7"/>
      <c r="F791" s="7"/>
      <c r="H791" s="7"/>
      <c r="I791" s="6"/>
      <c r="J791" s="6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3:25" ht="15.75" customHeight="1" x14ac:dyDescent="0.2">
      <c r="C792" s="7"/>
      <c r="D792" s="7"/>
      <c r="E792" s="7"/>
      <c r="F792" s="7"/>
      <c r="H792" s="7"/>
      <c r="I792" s="6"/>
      <c r="J792" s="6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3:25" ht="15.75" customHeight="1" x14ac:dyDescent="0.2">
      <c r="C793" s="7"/>
      <c r="D793" s="7"/>
      <c r="E793" s="7"/>
      <c r="F793" s="7"/>
      <c r="H793" s="7"/>
      <c r="I793" s="6"/>
      <c r="J793" s="6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3:25" ht="15.75" customHeight="1" x14ac:dyDescent="0.2">
      <c r="C794" s="7"/>
      <c r="D794" s="7"/>
      <c r="E794" s="7"/>
      <c r="F794" s="7"/>
      <c r="H794" s="7"/>
      <c r="I794" s="6"/>
      <c r="J794" s="6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3:25" ht="15.75" customHeight="1" x14ac:dyDescent="0.2">
      <c r="C795" s="7"/>
      <c r="D795" s="7"/>
      <c r="E795" s="7"/>
      <c r="F795" s="7"/>
      <c r="H795" s="7"/>
      <c r="I795" s="6"/>
      <c r="J795" s="6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3:25" ht="15.75" customHeight="1" x14ac:dyDescent="0.2">
      <c r="C796" s="7"/>
      <c r="D796" s="7"/>
      <c r="E796" s="7"/>
      <c r="F796" s="7"/>
      <c r="H796" s="7"/>
      <c r="I796" s="6"/>
      <c r="J796" s="6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3:25" ht="15.75" customHeight="1" x14ac:dyDescent="0.2">
      <c r="C797" s="7"/>
      <c r="D797" s="7"/>
      <c r="E797" s="7"/>
      <c r="F797" s="7"/>
      <c r="H797" s="7"/>
      <c r="I797" s="6"/>
      <c r="J797" s="6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3:25" ht="15.75" customHeight="1" x14ac:dyDescent="0.2">
      <c r="C798" s="7"/>
      <c r="D798" s="7"/>
      <c r="E798" s="7"/>
      <c r="F798" s="7"/>
      <c r="H798" s="7"/>
      <c r="I798" s="6"/>
      <c r="J798" s="6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3:25" ht="15.75" customHeight="1" x14ac:dyDescent="0.2">
      <c r="C799" s="7"/>
      <c r="D799" s="7"/>
      <c r="E799" s="7"/>
      <c r="F799" s="7"/>
      <c r="H799" s="7"/>
      <c r="I799" s="6"/>
      <c r="J799" s="6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3:25" ht="15.75" customHeight="1" x14ac:dyDescent="0.2">
      <c r="C800" s="7"/>
      <c r="D800" s="7"/>
      <c r="E800" s="7"/>
      <c r="F800" s="7"/>
      <c r="H800" s="7"/>
      <c r="I800" s="6"/>
      <c r="J800" s="6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3:25" ht="15.75" customHeight="1" x14ac:dyDescent="0.2">
      <c r="C801" s="7"/>
      <c r="D801" s="7"/>
      <c r="E801" s="7"/>
      <c r="F801" s="7"/>
      <c r="H801" s="7"/>
      <c r="I801" s="6"/>
      <c r="J801" s="6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3:25" ht="15.75" customHeight="1" x14ac:dyDescent="0.2">
      <c r="C802" s="7"/>
      <c r="D802" s="7"/>
      <c r="E802" s="7"/>
      <c r="F802" s="7"/>
      <c r="H802" s="7"/>
      <c r="I802" s="6"/>
      <c r="J802" s="6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3:25" ht="15.75" customHeight="1" x14ac:dyDescent="0.2">
      <c r="C803" s="7"/>
      <c r="D803" s="7"/>
      <c r="E803" s="7"/>
      <c r="F803" s="7"/>
      <c r="H803" s="7"/>
      <c r="I803" s="6"/>
      <c r="J803" s="6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3:25" ht="15.75" customHeight="1" x14ac:dyDescent="0.2">
      <c r="C804" s="7"/>
      <c r="D804" s="7"/>
      <c r="E804" s="7"/>
      <c r="F804" s="7"/>
      <c r="H804" s="7"/>
      <c r="I804" s="6"/>
      <c r="J804" s="6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3:25" ht="15.75" customHeight="1" x14ac:dyDescent="0.2">
      <c r="C805" s="7"/>
      <c r="D805" s="7"/>
      <c r="E805" s="7"/>
      <c r="F805" s="7"/>
      <c r="H805" s="7"/>
      <c r="I805" s="6"/>
      <c r="J805" s="6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3:25" ht="15.75" customHeight="1" x14ac:dyDescent="0.2">
      <c r="C806" s="7"/>
      <c r="D806" s="7"/>
      <c r="E806" s="7"/>
      <c r="F806" s="7"/>
      <c r="H806" s="7"/>
      <c r="I806" s="6"/>
      <c r="J806" s="6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3:25" ht="15.75" customHeight="1" x14ac:dyDescent="0.2">
      <c r="C807" s="7"/>
      <c r="D807" s="7"/>
      <c r="E807" s="7"/>
      <c r="F807" s="7"/>
      <c r="H807" s="7"/>
      <c r="I807" s="6"/>
      <c r="J807" s="6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3:25" ht="15.75" customHeight="1" x14ac:dyDescent="0.2">
      <c r="C808" s="7"/>
      <c r="D808" s="7"/>
      <c r="E808" s="7"/>
      <c r="F808" s="7"/>
      <c r="H808" s="7"/>
      <c r="I808" s="6"/>
      <c r="J808" s="6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3:25" ht="15.75" customHeight="1" x14ac:dyDescent="0.2">
      <c r="C809" s="7"/>
      <c r="D809" s="7"/>
      <c r="E809" s="7"/>
      <c r="F809" s="7"/>
      <c r="H809" s="7"/>
      <c r="I809" s="6"/>
      <c r="J809" s="6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3:25" ht="15.75" customHeight="1" x14ac:dyDescent="0.2">
      <c r="C810" s="7"/>
      <c r="D810" s="7"/>
      <c r="E810" s="7"/>
      <c r="F810" s="7"/>
      <c r="H810" s="7"/>
      <c r="I810" s="6"/>
      <c r="J810" s="6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3:25" ht="15.75" customHeight="1" x14ac:dyDescent="0.2">
      <c r="C811" s="7"/>
      <c r="D811" s="7"/>
      <c r="E811" s="7"/>
      <c r="F811" s="7"/>
      <c r="H811" s="7"/>
      <c r="I811" s="6"/>
      <c r="J811" s="6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3:25" ht="15.75" customHeight="1" x14ac:dyDescent="0.2">
      <c r="C812" s="7"/>
      <c r="D812" s="7"/>
      <c r="E812" s="7"/>
      <c r="F812" s="7"/>
      <c r="H812" s="7"/>
      <c r="I812" s="6"/>
      <c r="J812" s="6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3:25" ht="15.75" customHeight="1" x14ac:dyDescent="0.2">
      <c r="C813" s="7"/>
      <c r="D813" s="7"/>
      <c r="E813" s="7"/>
      <c r="F813" s="7"/>
      <c r="H813" s="7"/>
      <c r="I813" s="6"/>
      <c r="J813" s="6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3:25" ht="15.75" customHeight="1" x14ac:dyDescent="0.2">
      <c r="C814" s="7"/>
      <c r="D814" s="7"/>
      <c r="E814" s="7"/>
      <c r="F814" s="7"/>
      <c r="H814" s="7"/>
      <c r="I814" s="6"/>
      <c r="J814" s="6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3:25" ht="15.75" customHeight="1" x14ac:dyDescent="0.2">
      <c r="C815" s="7"/>
      <c r="D815" s="7"/>
      <c r="E815" s="7"/>
      <c r="F815" s="7"/>
      <c r="H815" s="7"/>
      <c r="I815" s="6"/>
      <c r="J815" s="6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3:25" ht="15.75" customHeight="1" x14ac:dyDescent="0.2">
      <c r="C816" s="7"/>
      <c r="D816" s="7"/>
      <c r="E816" s="7"/>
      <c r="F816" s="7"/>
      <c r="H816" s="7"/>
      <c r="I816" s="6"/>
      <c r="J816" s="6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3:25" ht="15.75" customHeight="1" x14ac:dyDescent="0.2">
      <c r="C817" s="7"/>
      <c r="D817" s="7"/>
      <c r="E817" s="7"/>
      <c r="F817" s="7"/>
      <c r="H817" s="7"/>
      <c r="I817" s="6"/>
      <c r="J817" s="6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3:25" ht="15.75" customHeight="1" x14ac:dyDescent="0.2">
      <c r="C818" s="7"/>
      <c r="D818" s="7"/>
      <c r="E818" s="7"/>
      <c r="F818" s="7"/>
      <c r="H818" s="7"/>
      <c r="I818" s="6"/>
      <c r="J818" s="6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3:25" ht="15.75" customHeight="1" x14ac:dyDescent="0.2">
      <c r="C819" s="7"/>
      <c r="D819" s="7"/>
      <c r="E819" s="7"/>
      <c r="F819" s="7"/>
      <c r="H819" s="7"/>
      <c r="I819" s="6"/>
      <c r="J819" s="6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3:25" ht="15.75" customHeight="1" x14ac:dyDescent="0.2">
      <c r="C820" s="7"/>
      <c r="D820" s="7"/>
      <c r="E820" s="7"/>
      <c r="F820" s="7"/>
      <c r="H820" s="7"/>
      <c r="I820" s="6"/>
      <c r="J820" s="6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3:25" ht="15.75" customHeight="1" x14ac:dyDescent="0.2">
      <c r="C821" s="7"/>
      <c r="D821" s="7"/>
      <c r="E821" s="7"/>
      <c r="F821" s="7"/>
      <c r="H821" s="7"/>
      <c r="I821" s="6"/>
      <c r="J821" s="6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3:25" ht="15.75" customHeight="1" x14ac:dyDescent="0.2">
      <c r="C822" s="7"/>
      <c r="D822" s="7"/>
      <c r="E822" s="7"/>
      <c r="F822" s="7"/>
      <c r="H822" s="7"/>
      <c r="I822" s="6"/>
      <c r="J822" s="6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3:25" ht="15.75" customHeight="1" x14ac:dyDescent="0.2">
      <c r="C823" s="7"/>
      <c r="D823" s="7"/>
      <c r="E823" s="7"/>
      <c r="F823" s="7"/>
      <c r="H823" s="7"/>
      <c r="I823" s="6"/>
      <c r="J823" s="6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3:25" ht="15.75" customHeight="1" x14ac:dyDescent="0.2">
      <c r="C824" s="7"/>
      <c r="D824" s="7"/>
      <c r="E824" s="7"/>
      <c r="F824" s="7"/>
      <c r="H824" s="7"/>
      <c r="I824" s="6"/>
      <c r="J824" s="6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3:25" ht="15.75" customHeight="1" x14ac:dyDescent="0.2">
      <c r="C825" s="7"/>
      <c r="D825" s="7"/>
      <c r="E825" s="7"/>
      <c r="F825" s="7"/>
      <c r="H825" s="7"/>
      <c r="I825" s="6"/>
      <c r="J825" s="6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3:25" ht="15.75" customHeight="1" x14ac:dyDescent="0.2">
      <c r="C826" s="7"/>
      <c r="D826" s="7"/>
      <c r="E826" s="7"/>
      <c r="F826" s="7"/>
      <c r="H826" s="7"/>
      <c r="I826" s="6"/>
      <c r="J826" s="6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3:25" ht="15.75" customHeight="1" x14ac:dyDescent="0.2">
      <c r="C827" s="7"/>
      <c r="D827" s="7"/>
      <c r="E827" s="7"/>
      <c r="F827" s="7"/>
      <c r="H827" s="7"/>
      <c r="I827" s="6"/>
      <c r="J827" s="6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3:25" ht="15.75" customHeight="1" x14ac:dyDescent="0.2">
      <c r="C828" s="7"/>
      <c r="D828" s="7"/>
      <c r="E828" s="7"/>
      <c r="F828" s="7"/>
      <c r="H828" s="7"/>
      <c r="I828" s="6"/>
      <c r="J828" s="6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3:25" ht="15.75" customHeight="1" x14ac:dyDescent="0.2">
      <c r="C829" s="7"/>
      <c r="D829" s="7"/>
      <c r="E829" s="7"/>
      <c r="F829" s="7"/>
      <c r="H829" s="7"/>
      <c r="I829" s="6"/>
      <c r="J829" s="6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3:25" ht="15.75" customHeight="1" x14ac:dyDescent="0.2">
      <c r="C830" s="7"/>
      <c r="D830" s="7"/>
      <c r="E830" s="7"/>
      <c r="F830" s="7"/>
      <c r="H830" s="7"/>
      <c r="I830" s="6"/>
      <c r="J830" s="6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3:25" ht="15.75" customHeight="1" x14ac:dyDescent="0.2">
      <c r="C831" s="7"/>
      <c r="D831" s="7"/>
      <c r="E831" s="7"/>
      <c r="F831" s="7"/>
      <c r="H831" s="7"/>
      <c r="I831" s="6"/>
      <c r="J831" s="6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3:25" ht="15.75" customHeight="1" x14ac:dyDescent="0.2">
      <c r="C832" s="7"/>
      <c r="D832" s="7"/>
      <c r="E832" s="7"/>
      <c r="F832" s="7"/>
      <c r="H832" s="7"/>
      <c r="I832" s="6"/>
      <c r="J832" s="6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3:25" ht="15.75" customHeight="1" x14ac:dyDescent="0.2">
      <c r="C833" s="7"/>
      <c r="D833" s="7"/>
      <c r="E833" s="7"/>
      <c r="F833" s="7"/>
      <c r="H833" s="7"/>
      <c r="I833" s="6"/>
      <c r="J833" s="6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3:25" ht="15.75" customHeight="1" x14ac:dyDescent="0.2">
      <c r="C834" s="7"/>
      <c r="D834" s="7"/>
      <c r="E834" s="7"/>
      <c r="F834" s="7"/>
      <c r="H834" s="7"/>
      <c r="I834" s="6"/>
      <c r="J834" s="6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3:25" ht="15.75" customHeight="1" x14ac:dyDescent="0.2">
      <c r="C835" s="7"/>
      <c r="D835" s="7"/>
      <c r="E835" s="7"/>
      <c r="F835" s="7"/>
      <c r="H835" s="7"/>
      <c r="I835" s="6"/>
      <c r="J835" s="6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</sheetData>
  <mergeCells count="22">
    <mergeCell ref="D406:F406"/>
    <mergeCell ref="D407:F407"/>
    <mergeCell ref="B1:H1"/>
    <mergeCell ref="D543:F543"/>
    <mergeCell ref="D544:F544"/>
    <mergeCell ref="B7:F8"/>
    <mergeCell ref="G7:G8"/>
    <mergeCell ref="E15:F15"/>
    <mergeCell ref="E16:F16"/>
    <mergeCell ref="E17:F17"/>
    <mergeCell ref="E18:F18"/>
    <mergeCell ref="A59:E59"/>
    <mergeCell ref="A64:E64"/>
    <mergeCell ref="I7:I8"/>
    <mergeCell ref="J7:J8"/>
    <mergeCell ref="A2:J2"/>
    <mergeCell ref="A3:J3"/>
    <mergeCell ref="A4:J4"/>
    <mergeCell ref="A5:J5"/>
    <mergeCell ref="G6:J6"/>
    <mergeCell ref="H7:H8"/>
    <mergeCell ref="A7:A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mód. kiad </vt:lpstr>
      <vt:lpstr>'5. mód. kiad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Parosne</dc:creator>
  <cp:lastModifiedBy>Fodorné</cp:lastModifiedBy>
  <cp:lastPrinted>2023-01-25T08:42:31Z</cp:lastPrinted>
  <dcterms:created xsi:type="dcterms:W3CDTF">2019-02-26T13:51:20Z</dcterms:created>
  <dcterms:modified xsi:type="dcterms:W3CDTF">2023-01-25T08:43:24Z</dcterms:modified>
</cp:coreProperties>
</file>